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quehoilam\Desktop\Chris\Quarterly Stat\2026-06\"/>
    </mc:Choice>
  </mc:AlternateContent>
  <xr:revisionPtr revIDLastSave="0" documentId="13_ncr:1_{6A9C5930-8AC7-452A-BBF5-E077942FAAF3}" xr6:coauthVersionLast="47" xr6:coauthVersionMax="47" xr10:uidLastSave="{00000000-0000-0000-0000-000000000000}"/>
  <bookViews>
    <workbookView xWindow="22932" yWindow="-108" windowWidth="30936" windowHeight="16896" xr2:uid="{00000000-000D-0000-FFFF-FFFF00000000}"/>
  </bookViews>
  <sheets>
    <sheet name="各類安老院舍分區總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1" l="1"/>
  <c r="H34" i="1"/>
  <c r="G34" i="1"/>
  <c r="F34" i="1"/>
  <c r="D34" i="1"/>
  <c r="C34" i="1"/>
  <c r="B34" i="1"/>
  <c r="H29" i="1"/>
  <c r="G29" i="1"/>
  <c r="F29" i="1"/>
  <c r="F35" i="1" s="1"/>
  <c r="D29" i="1"/>
  <c r="B29" i="1"/>
  <c r="G27" i="1"/>
  <c r="H23" i="1"/>
  <c r="G23" i="1"/>
  <c r="F23" i="1"/>
  <c r="D23" i="1"/>
  <c r="C23" i="1"/>
  <c r="B23" i="1"/>
  <c r="H18" i="1"/>
  <c r="G18" i="1"/>
  <c r="F18" i="1"/>
  <c r="D18" i="1"/>
  <c r="C18" i="1"/>
  <c r="B18" i="1"/>
  <c r="F17" i="1"/>
  <c r="H13" i="1"/>
  <c r="G13" i="1"/>
  <c r="G35" i="1" s="1"/>
  <c r="F13" i="1"/>
  <c r="D13" i="1"/>
  <c r="C13" i="1"/>
  <c r="B13" i="1"/>
  <c r="B35" i="1" s="1"/>
  <c r="C35" i="1" l="1"/>
  <c r="H35" i="1"/>
  <c r="D35" i="1"/>
</calcChain>
</file>

<file path=xl/sharedStrings.xml><?xml version="1.0" encoding="utf-8"?>
<sst xmlns="http://schemas.openxmlformats.org/spreadsheetml/2006/main" count="42" uniqueCount="38">
  <si>
    <t>深水埗</t>
    <phoneticPr fontId="1" type="noConversion"/>
  </si>
  <si>
    <t>油尖旺</t>
    <phoneticPr fontId="1" type="noConversion"/>
  </si>
  <si>
    <t>沙田</t>
    <phoneticPr fontId="1" type="noConversion"/>
  </si>
  <si>
    <t>大埔</t>
    <phoneticPr fontId="1" type="noConversion"/>
  </si>
  <si>
    <t>元朗</t>
    <phoneticPr fontId="1" type="noConversion"/>
  </si>
  <si>
    <t>西新界</t>
    <phoneticPr fontId="1" type="noConversion"/>
  </si>
  <si>
    <t>葵青</t>
    <phoneticPr fontId="1" type="noConversion"/>
  </si>
  <si>
    <t xml:space="preserve">                                       全港各类安老院舍数目分区总表</t>
    <phoneticPr fontId="1" type="noConversion"/>
  </si>
  <si>
    <t>资助服务</t>
    <phoneticPr fontId="1" type="noConversion"/>
  </si>
  <si>
    <t>非资助服务</t>
    <phoneticPr fontId="1" type="noConversion"/>
  </si>
  <si>
    <t>非政府机构营运的津助及自负盈亏院舍 
(注一)</t>
    <phoneticPr fontId="1" type="noConversion"/>
  </si>
  <si>
    <t>合约
院舍         
(注一)</t>
    <phoneticPr fontId="1" type="noConversion"/>
  </si>
  <si>
    <t>参与「改善买位计划」的私营安老院</t>
    <phoneticPr fontId="1" type="noConversion"/>
  </si>
  <si>
    <t>非政府机构
营运院舍   
(注一)</t>
    <phoneticPr fontId="1" type="noConversion"/>
  </si>
  <si>
    <t>合约
院舍        
(注一)</t>
    <phoneticPr fontId="1" type="noConversion"/>
  </si>
  <si>
    <t>私营安老院        
(注二)</t>
    <phoneticPr fontId="1" type="noConversion"/>
  </si>
  <si>
    <t>改善           
甲一级</t>
    <phoneticPr fontId="1" type="noConversion"/>
  </si>
  <si>
    <t>香港岛</t>
    <phoneticPr fontId="1" type="noConversion"/>
  </si>
  <si>
    <t>东区</t>
    <phoneticPr fontId="1" type="noConversion"/>
  </si>
  <si>
    <t>湾仔</t>
    <phoneticPr fontId="1" type="noConversion"/>
  </si>
  <si>
    <t>中西区</t>
    <phoneticPr fontId="1" type="noConversion"/>
  </si>
  <si>
    <t>离岛</t>
    <phoneticPr fontId="1" type="noConversion"/>
  </si>
  <si>
    <t>南区</t>
    <phoneticPr fontId="1" type="noConversion"/>
  </si>
  <si>
    <t>小计:</t>
    <phoneticPr fontId="1" type="noConversion"/>
  </si>
  <si>
    <t>西九龙</t>
    <phoneticPr fontId="1" type="noConversion"/>
  </si>
  <si>
    <t>九龙城</t>
    <phoneticPr fontId="1" type="noConversion"/>
  </si>
  <si>
    <t>东九龙</t>
    <phoneticPr fontId="1" type="noConversion"/>
  </si>
  <si>
    <t>黄大仙</t>
    <phoneticPr fontId="1" type="noConversion"/>
  </si>
  <si>
    <t>西贡</t>
    <phoneticPr fontId="1" type="noConversion"/>
  </si>
  <si>
    <t>观塘</t>
    <phoneticPr fontId="1" type="noConversion"/>
  </si>
  <si>
    <t>东新界</t>
    <phoneticPr fontId="1" type="noConversion"/>
  </si>
  <si>
    <t>北区</t>
    <phoneticPr fontId="1" type="noConversion"/>
  </si>
  <si>
    <t>屯门</t>
    <phoneticPr fontId="1" type="noConversion"/>
  </si>
  <si>
    <t>荃湾</t>
    <phoneticPr fontId="1" type="noConversion"/>
  </si>
  <si>
    <t>全港总数:</t>
    <phoneticPr fontId="1" type="noConversion"/>
  </si>
  <si>
    <t>(注一) : 部份津助院舍、自负盈亏院舍及合约安老院舍同时提供资助及非资助宿位。另外，提供非资助服务的非政府机构营运院舍包括只在卫生署注册的自负盈亏护养院的院舍数目。</t>
    <phoneticPr fontId="1" type="noConversion"/>
  </si>
  <si>
    <t>(注二) : 院舍数目包括参与《改善买位计划》的私营安老院。</t>
    <phoneticPr fontId="1" type="noConversion"/>
  </si>
  <si>
    <t>30.6.2026</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</si>
</sst>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0" x14ac:knownFonts="1">
    <font>
      <sz val="12"/>
      <name val="新細明體"/>
      <family val="1"/>
      <charset val="136"/>
    </font>
    <font>
      <sz val="9"/>
      <name val="新細明體"/>
      <family val="1"/>
      <charset val="136"/>
    </font>
    <font>
      <b/>
      <sz val="14"/>
      <color theme="1"/>
      <name val="Times New Roman"/>
      <family val="1"/>
    </font>
    <font>
      <b/>
      <sz val="11"/>
      <color theme="1"/>
      <name val="新細明體"/>
      <family val="1"/>
      <charset val="136"/>
    </font>
    <font>
      <sz val="11"/>
      <color theme="1"/>
      <name val="新細明體"/>
      <family val="1"/>
      <charset val="136"/>
    </font>
    <font>
      <b/>
      <i/>
      <sz val="11"/>
      <color theme="1"/>
      <name val="新細明體"/>
      <family val="1"/>
      <charset val="136"/>
    </font>
    <font>
      <sz val="12"/>
      <color theme="1"/>
      <name val="新細明體"/>
      <family val="1"/>
      <charset val="136"/>
    </font>
    <font>
      <sz val="14"/>
      <color theme="1"/>
      <name val="新細明體"/>
      <family val="1"/>
      <charset val="136"/>
    </font>
    <font>
      <sz val="12"/>
      <color theme="1"/>
      <name val="Times New Roman"/>
      <family val="1"/>
    </font>
    <font>
      <sz val="11"/>
      <name val="Times New Roman"/>
      <family val="1"/>
    </font>
    <font>
      <b/>
      <sz val="14"/>
      <name val="新細明體"/>
      <family val="1"/>
      <charset val="136"/>
    </font>
    <font>
      <b/>
      <sz val="14"/>
      <name val="Times New Roman"/>
      <family val="1"/>
    </font>
    <font>
      <b/>
      <sz val="12"/>
      <name val="Times New Roman"/>
      <family val="1"/>
    </font>
    <font>
      <b/>
      <sz val="11"/>
      <name val="新細明體"/>
      <family val="1"/>
      <charset val="136"/>
    </font>
    <font>
      <sz val="11"/>
      <name val="新細明體"/>
      <family val="1"/>
      <charset val="136"/>
    </font>
    <font>
      <b/>
      <i/>
      <sz val="11"/>
      <name val="新細明體"/>
      <family val="1"/>
      <charset val="136"/>
    </font>
    <font>
      <b/>
      <i/>
      <sz val="11"/>
      <name val="Times New Roman"/>
      <family val="1"/>
    </font>
    <font>
      <b/>
      <sz val="11"/>
      <name val="Times New Roman"/>
      <family val="1"/>
    </font>
    <font>
      <b/>
      <i/>
      <sz val="12"/>
      <name val="新細明體"/>
      <family val="1"/>
      <charset val="136"/>
    </font>
    <font>
      <b/>
      <i/>
      <sz val="13"/>
      <name val="新細明體"/>
      <family val="1"/>
      <charset val="136"/>
    </font>
  </fonts>
  <fills count="3">
    <fill>
      <patternFill patternType="none"/>
    </fill>
    <fill>
      <patternFill patternType="gray125"/>
    </fill>
    <fill>
      <patternFill patternType="solid">
        <fgColor theme="0" tint="-0.14999847407452621"/>
        <bgColor indexed="64"/>
      </patternFill>
    </fill>
  </fills>
  <borders count="6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108">
    <xf numFmtId="0" fontId="0" fillId="0" borderId="0" xfId="0"/>
    <xf numFmtId="0" fontId="6" fillId="0" borderId="0" xfId="0" applyFont="1" applyFill="1" applyAlignment="1"/>
    <xf numFmtId="0" fontId="2" fillId="0" borderId="0" xfId="0" applyFont="1" applyFill="1" applyAlignment="1"/>
    <xf numFmtId="0" fontId="4" fillId="0" borderId="0" xfId="0" applyFont="1" applyFill="1" applyAlignment="1">
      <alignment vertical="center"/>
    </xf>
    <xf numFmtId="0" fontId="3" fillId="0" borderId="0" xfId="0" applyFont="1" applyFill="1"/>
    <xf numFmtId="0" fontId="4" fillId="0" borderId="0" xfId="0" applyFont="1" applyFill="1"/>
    <xf numFmtId="0" fontId="5" fillId="0" borderId="0" xfId="0" applyFont="1" applyFill="1"/>
    <xf numFmtId="0" fontId="5" fillId="0" borderId="0" xfId="0" applyFont="1" applyFill="1" applyAlignment="1">
      <alignment horizontal="center"/>
    </xf>
    <xf numFmtId="0" fontId="7" fillId="0" borderId="0" xfId="0" applyFont="1" applyFill="1"/>
    <xf numFmtId="0" fontId="6" fillId="0" borderId="0" xfId="0" applyFont="1" applyFill="1"/>
    <xf numFmtId="0" fontId="6" fillId="0" borderId="0" xfId="0" applyFont="1" applyFill="1" applyAlignment="1">
      <alignment horizontal="center" vertical="center"/>
    </xf>
    <xf numFmtId="0" fontId="8" fillId="0" borderId="0" xfId="0" applyFont="1" applyFill="1"/>
    <xf numFmtId="0" fontId="8" fillId="0" borderId="0" xfId="0" applyFont="1" applyFill="1" applyAlignment="1">
      <alignment horizontal="center" vertical="center"/>
    </xf>
    <xf numFmtId="0" fontId="5" fillId="0" borderId="0" xfId="0" applyFont="1" applyFill="1" applyBorder="1" applyAlignment="1">
      <alignment horizontal="center"/>
    </xf>
    <xf numFmtId="0" fontId="4" fillId="0" borderId="0" xfId="0" applyFont="1" applyFill="1" applyBorder="1"/>
    <xf numFmtId="176" fontId="9" fillId="0" borderId="35" xfId="0" applyNumberFormat="1" applyFont="1" applyFill="1" applyBorder="1" applyAlignment="1">
      <alignment horizontal="center" vertical="center"/>
    </xf>
    <xf numFmtId="0" fontId="12" fillId="0" borderId="0" xfId="0" applyFont="1" applyFill="1" applyAlignment="1">
      <alignment horizontal="center"/>
    </xf>
    <xf numFmtId="0" fontId="12" fillId="0" borderId="0" xfId="0" applyFont="1" applyFill="1" applyAlignment="1">
      <alignment horizontal="center" vertical="center"/>
    </xf>
    <xf numFmtId="0" fontId="15" fillId="0" borderId="7" xfId="0" applyFont="1" applyFill="1" applyBorder="1"/>
    <xf numFmtId="0" fontId="14" fillId="0" borderId="0" xfId="0" applyFont="1" applyFill="1" applyBorder="1" applyAlignment="1">
      <alignment horizontal="center" vertical="center"/>
    </xf>
    <xf numFmtId="0" fontId="14" fillId="0" borderId="33" xfId="0" applyFont="1" applyFill="1" applyBorder="1" applyAlignment="1">
      <alignment horizontal="center" vertical="center"/>
    </xf>
    <xf numFmtId="0" fontId="14" fillId="0" borderId="8" xfId="0" applyFont="1" applyFill="1" applyBorder="1"/>
    <xf numFmtId="176" fontId="9" fillId="0" borderId="9" xfId="0" applyNumberFormat="1" applyFont="1" applyBorder="1" applyAlignment="1">
      <alignment horizontal="center" vertical="center"/>
    </xf>
    <xf numFmtId="176" fontId="9" fillId="0" borderId="5" xfId="0" applyNumberFormat="1" applyFont="1" applyBorder="1" applyAlignment="1">
      <alignment horizontal="center" vertical="center"/>
    </xf>
    <xf numFmtId="176" fontId="9" fillId="0" borderId="3" xfId="0" applyNumberFormat="1" applyFont="1" applyBorder="1" applyAlignment="1">
      <alignment horizontal="center" vertical="center"/>
    </xf>
    <xf numFmtId="176" fontId="9" fillId="0" borderId="10" xfId="0" applyNumberFormat="1" applyFont="1" applyBorder="1" applyAlignment="1">
      <alignment horizontal="center" vertical="center"/>
    </xf>
    <xf numFmtId="0" fontId="14" fillId="0" borderId="11" xfId="0" applyFont="1" applyFill="1" applyBorder="1"/>
    <xf numFmtId="176" fontId="9" fillId="0" borderId="12" xfId="0" applyNumberFormat="1" applyFont="1" applyBorder="1" applyAlignment="1">
      <alignment horizontal="center" vertical="center"/>
    </xf>
    <xf numFmtId="176" fontId="9" fillId="0" borderId="13" xfId="0" applyNumberFormat="1" applyFont="1" applyBorder="1" applyAlignment="1">
      <alignment horizontal="center" vertical="center"/>
    </xf>
    <xf numFmtId="176" fontId="9" fillId="0" borderId="4" xfId="0" applyNumberFormat="1" applyFont="1" applyBorder="1" applyAlignment="1">
      <alignment horizontal="center" vertical="center"/>
    </xf>
    <xf numFmtId="176" fontId="9" fillId="0" borderId="14" xfId="0" applyNumberFormat="1" applyFont="1" applyBorder="1" applyAlignment="1">
      <alignment horizontal="center" vertical="center"/>
    </xf>
    <xf numFmtId="176" fontId="9" fillId="0" borderId="13" xfId="0" applyNumberFormat="1" applyFont="1" applyFill="1" applyBorder="1" applyAlignment="1">
      <alignment horizontal="center" vertical="center"/>
    </xf>
    <xf numFmtId="176" fontId="9" fillId="0" borderId="4" xfId="0" applyNumberFormat="1" applyFont="1" applyFill="1" applyBorder="1" applyAlignment="1">
      <alignment horizontal="center" vertical="center"/>
    </xf>
    <xf numFmtId="176" fontId="9" fillId="0" borderId="14" xfId="0" applyNumberFormat="1" applyFont="1" applyFill="1" applyBorder="1" applyAlignment="1">
      <alignment horizontal="center" vertical="center"/>
    </xf>
    <xf numFmtId="0" fontId="14" fillId="0" borderId="15" xfId="0" applyFont="1" applyFill="1" applyBorder="1"/>
    <xf numFmtId="176" fontId="9" fillId="0" borderId="16" xfId="0" applyNumberFormat="1" applyFont="1" applyBorder="1" applyAlignment="1">
      <alignment horizontal="center" vertical="center"/>
    </xf>
    <xf numFmtId="176" fontId="9" fillId="0" borderId="1" xfId="0" applyNumberFormat="1" applyFont="1" applyBorder="1" applyAlignment="1">
      <alignment horizontal="center" vertical="center"/>
    </xf>
    <xf numFmtId="176" fontId="9" fillId="0" borderId="1" xfId="0" applyNumberFormat="1" applyFont="1" applyFill="1" applyBorder="1" applyAlignment="1">
      <alignment horizontal="center" vertical="center"/>
    </xf>
    <xf numFmtId="176" fontId="9" fillId="0" borderId="2" xfId="0" applyNumberFormat="1" applyFont="1" applyFill="1" applyBorder="1" applyAlignment="1">
      <alignment horizontal="center" vertical="center"/>
    </xf>
    <xf numFmtId="176" fontId="9" fillId="0" borderId="17" xfId="0" applyNumberFormat="1" applyFont="1" applyFill="1" applyBorder="1" applyAlignment="1">
      <alignment horizontal="center" vertical="center"/>
    </xf>
    <xf numFmtId="176" fontId="9" fillId="0" borderId="2" xfId="0" applyNumberFormat="1" applyFont="1" applyBorder="1" applyAlignment="1">
      <alignment horizontal="center" vertical="center"/>
    </xf>
    <xf numFmtId="0" fontId="15" fillId="2" borderId="18" xfId="0" applyFont="1" applyFill="1" applyBorder="1" applyAlignment="1">
      <alignment horizontal="right" vertical="center"/>
    </xf>
    <xf numFmtId="176" fontId="16" fillId="2" borderId="19" xfId="0" applyNumberFormat="1" applyFont="1" applyFill="1" applyBorder="1" applyAlignment="1">
      <alignment horizontal="center" vertical="center"/>
    </xf>
    <xf numFmtId="176" fontId="16" fillId="2" borderId="38" xfId="0" applyNumberFormat="1" applyFont="1" applyFill="1" applyBorder="1" applyAlignment="1">
      <alignment horizontal="center" vertical="center"/>
    </xf>
    <xf numFmtId="176" fontId="16" fillId="2" borderId="43" xfId="0" applyNumberFormat="1" applyFont="1" applyFill="1" applyBorder="1" applyAlignment="1">
      <alignment horizontal="center" vertical="center"/>
    </xf>
    <xf numFmtId="176" fontId="16" fillId="2" borderId="34" xfId="0" applyNumberFormat="1" applyFont="1" applyFill="1" applyBorder="1" applyAlignment="1">
      <alignment horizontal="center" vertical="center"/>
    </xf>
    <xf numFmtId="176" fontId="9" fillId="0" borderId="0" xfId="0" applyNumberFormat="1" applyFont="1" applyAlignment="1">
      <alignment horizontal="center" vertical="center"/>
    </xf>
    <xf numFmtId="176" fontId="9" fillId="0" borderId="33" xfId="0" applyNumberFormat="1" applyFont="1" applyBorder="1" applyAlignment="1">
      <alignment horizontal="center" vertical="center"/>
    </xf>
    <xf numFmtId="176" fontId="9" fillId="0" borderId="5" xfId="0" applyNumberFormat="1" applyFont="1" applyFill="1" applyBorder="1" applyAlignment="1">
      <alignment horizontal="center" vertical="center"/>
    </xf>
    <xf numFmtId="176" fontId="9" fillId="0" borderId="3" xfId="0" applyNumberFormat="1" applyFont="1" applyFill="1" applyBorder="1" applyAlignment="1">
      <alignment horizontal="center" vertical="center"/>
    </xf>
    <xf numFmtId="0" fontId="14" fillId="0" borderId="21" xfId="0" applyFont="1" applyFill="1" applyBorder="1"/>
    <xf numFmtId="176" fontId="9" fillId="0" borderId="22" xfId="0" applyNumberFormat="1" applyFont="1" applyBorder="1" applyAlignment="1">
      <alignment horizontal="center" vertical="center"/>
    </xf>
    <xf numFmtId="176" fontId="9" fillId="0" borderId="23" xfId="0" applyNumberFormat="1" applyFont="1" applyBorder="1" applyAlignment="1">
      <alignment horizontal="center" vertical="center"/>
    </xf>
    <xf numFmtId="176" fontId="9" fillId="0" borderId="24" xfId="0" applyNumberFormat="1" applyFont="1" applyBorder="1" applyAlignment="1">
      <alignment horizontal="center" vertical="center"/>
    </xf>
    <xf numFmtId="176" fontId="9" fillId="0" borderId="37" xfId="0" applyNumberFormat="1" applyFont="1" applyBorder="1" applyAlignment="1">
      <alignment horizontal="center" vertical="center"/>
    </xf>
    <xf numFmtId="176" fontId="9" fillId="0" borderId="10" xfId="0" applyNumberFormat="1" applyFont="1" applyFill="1" applyBorder="1" applyAlignment="1">
      <alignment horizontal="center" vertical="center"/>
    </xf>
    <xf numFmtId="176" fontId="9" fillId="0" borderId="41" xfId="0" applyNumberFormat="1" applyFont="1" applyFill="1" applyBorder="1" applyAlignment="1">
      <alignment horizontal="center" vertical="center"/>
    </xf>
    <xf numFmtId="0" fontId="14" fillId="0" borderId="25" xfId="0" applyFont="1" applyFill="1" applyBorder="1"/>
    <xf numFmtId="176" fontId="9" fillId="0" borderId="26" xfId="0" applyNumberFormat="1" applyFont="1" applyBorder="1" applyAlignment="1">
      <alignment horizontal="center" vertical="center"/>
    </xf>
    <xf numFmtId="176" fontId="9" fillId="0" borderId="27" xfId="0" applyNumberFormat="1" applyFont="1" applyBorder="1" applyAlignment="1">
      <alignment horizontal="center" vertical="center"/>
    </xf>
    <xf numFmtId="176" fontId="9" fillId="0" borderId="32" xfId="0" applyNumberFormat="1" applyFont="1" applyFill="1" applyBorder="1" applyAlignment="1">
      <alignment horizontal="center" vertical="center"/>
    </xf>
    <xf numFmtId="176" fontId="9" fillId="0" borderId="27" xfId="0" applyNumberFormat="1" applyFont="1" applyFill="1" applyBorder="1" applyAlignment="1">
      <alignment horizontal="center" vertical="center"/>
    </xf>
    <xf numFmtId="176" fontId="9" fillId="0" borderId="17" xfId="0" applyNumberFormat="1" applyFont="1" applyBorder="1" applyAlignment="1">
      <alignment horizontal="center" vertical="center"/>
    </xf>
    <xf numFmtId="176" fontId="16" fillId="2" borderId="28" xfId="0" applyNumberFormat="1" applyFont="1" applyFill="1" applyBorder="1" applyAlignment="1">
      <alignment horizontal="center" vertical="center"/>
    </xf>
    <xf numFmtId="176" fontId="16" fillId="2" borderId="20" xfId="0" applyNumberFormat="1" applyFont="1" applyFill="1" applyBorder="1" applyAlignment="1">
      <alignment horizontal="center" vertical="center"/>
    </xf>
    <xf numFmtId="176" fontId="16" fillId="2" borderId="39" xfId="0" applyNumberFormat="1" applyFont="1" applyFill="1" applyBorder="1" applyAlignment="1">
      <alignment horizontal="center" vertical="center"/>
    </xf>
    <xf numFmtId="0" fontId="15" fillId="2" borderId="8" xfId="0" applyFont="1" applyFill="1" applyBorder="1" applyAlignment="1">
      <alignment horizontal="right" vertical="center"/>
    </xf>
    <xf numFmtId="176" fontId="16" fillId="2" borderId="9" xfId="0" applyNumberFormat="1" applyFont="1" applyFill="1" applyBorder="1" applyAlignment="1">
      <alignment horizontal="center" vertical="center"/>
    </xf>
    <xf numFmtId="0" fontId="10" fillId="0" borderId="6" xfId="0" applyFont="1" applyFill="1" applyBorder="1" applyAlignment="1">
      <alignment horizontal="left" vertical="center"/>
    </xf>
    <xf numFmtId="176" fontId="17" fillId="0" borderId="29" xfId="0" applyNumberFormat="1" applyFont="1" applyBorder="1" applyAlignment="1">
      <alignment horizontal="center" vertical="center"/>
    </xf>
    <xf numFmtId="176" fontId="17" fillId="0" borderId="30" xfId="0" applyNumberFormat="1" applyFont="1" applyBorder="1" applyAlignment="1">
      <alignment horizontal="center" vertical="center"/>
    </xf>
    <xf numFmtId="176" fontId="17" fillId="0" borderId="31" xfId="0" applyNumberFormat="1" applyFont="1" applyBorder="1" applyAlignment="1">
      <alignment horizontal="center" vertical="center"/>
    </xf>
    <xf numFmtId="176" fontId="17" fillId="0" borderId="36" xfId="0" applyNumberFormat="1" applyFont="1" applyBorder="1" applyAlignment="1">
      <alignment horizontal="center" vertical="center"/>
    </xf>
    <xf numFmtId="0" fontId="18" fillId="0" borderId="0" xfId="0" applyFont="1" applyFill="1" applyBorder="1" applyAlignment="1">
      <alignment horizontal="right" vertical="center"/>
    </xf>
    <xf numFmtId="176" fontId="19" fillId="0" borderId="0" xfId="0" applyNumberFormat="1" applyFont="1" applyFill="1" applyBorder="1" applyAlignment="1">
      <alignment horizontal="center" vertical="center"/>
    </xf>
    <xf numFmtId="176" fontId="17" fillId="0" borderId="44" xfId="0" applyNumberFormat="1" applyFont="1" applyBorder="1" applyAlignment="1">
      <alignment horizontal="center" vertical="center"/>
    </xf>
    <xf numFmtId="176" fontId="17" fillId="0" borderId="45" xfId="0" applyNumberFormat="1" applyFont="1" applyBorder="1" applyAlignment="1">
      <alignment horizontal="center" vertical="center"/>
    </xf>
    <xf numFmtId="176" fontId="16" fillId="2" borderId="43" xfId="0" applyNumberFormat="1" applyFont="1" applyFill="1" applyBorder="1" applyAlignment="1">
      <alignment horizontal="center" vertical="center"/>
    </xf>
    <xf numFmtId="176" fontId="16" fillId="2" borderId="40" xfId="0" applyNumberFormat="1" applyFont="1" applyFill="1" applyBorder="1" applyAlignment="1">
      <alignment horizontal="center" vertical="center"/>
    </xf>
    <xf numFmtId="0" fontId="13" fillId="0" borderId="46" xfId="0" applyFont="1" applyFill="1" applyBorder="1" applyAlignment="1">
      <alignment horizontal="center" vertical="center" wrapText="1"/>
    </xf>
    <xf numFmtId="0" fontId="14" fillId="0" borderId="47" xfId="0" applyFont="1" applyFill="1" applyBorder="1" applyAlignment="1">
      <alignment horizontal="center" vertical="center" wrapText="1"/>
    </xf>
    <xf numFmtId="0" fontId="0" fillId="0" borderId="0" xfId="0" applyFont="1" applyFill="1" applyAlignment="1">
      <alignment horizontal="left" vertical="center" wrapText="1"/>
    </xf>
    <xf numFmtId="0" fontId="13" fillId="0" borderId="41" xfId="0" applyFont="1" applyFill="1" applyBorder="1" applyAlignment="1">
      <alignment horizontal="center" vertical="center" wrapText="1"/>
    </xf>
    <xf numFmtId="0" fontId="14" fillId="0" borderId="42" xfId="0" applyFont="1" applyFill="1" applyBorder="1" applyAlignment="1">
      <alignment horizontal="center" vertical="center" wrapText="1"/>
    </xf>
    <xf numFmtId="176" fontId="9" fillId="0" borderId="41" xfId="0" applyNumberFormat="1" applyFont="1" applyFill="1" applyBorder="1" applyAlignment="1">
      <alignment horizontal="center" vertical="center"/>
    </xf>
    <xf numFmtId="176" fontId="9" fillId="0" borderId="42" xfId="0" applyNumberFormat="1" applyFont="1" applyFill="1" applyBorder="1" applyAlignment="1">
      <alignment horizontal="center" vertical="center"/>
    </xf>
    <xf numFmtId="176" fontId="9" fillId="0" borderId="59" xfId="0" applyNumberFormat="1" applyFont="1" applyFill="1" applyBorder="1" applyAlignment="1">
      <alignment horizontal="center" vertical="center"/>
    </xf>
    <xf numFmtId="176" fontId="9" fillId="0" borderId="60" xfId="0" applyNumberFormat="1" applyFont="1" applyFill="1" applyBorder="1" applyAlignment="1">
      <alignment horizontal="center" vertical="center"/>
    </xf>
    <xf numFmtId="176" fontId="9" fillId="0" borderId="57" xfId="0" applyNumberFormat="1" applyFont="1" applyFill="1" applyBorder="1" applyAlignment="1">
      <alignment horizontal="center" vertical="center"/>
    </xf>
    <xf numFmtId="176" fontId="9" fillId="0" borderId="58" xfId="0" applyNumberFormat="1" applyFont="1" applyFill="1" applyBorder="1" applyAlignment="1">
      <alignment horizontal="center" vertical="center"/>
    </xf>
    <xf numFmtId="0" fontId="10" fillId="0" borderId="0" xfId="0" applyFont="1" applyFill="1" applyAlignment="1">
      <alignment horizontal="left"/>
    </xf>
    <xf numFmtId="0" fontId="11" fillId="0" borderId="0" xfId="0" applyFont="1" applyAlignment="1">
      <alignment horizontal="center"/>
    </xf>
    <xf numFmtId="0" fontId="13" fillId="0" borderId="48" xfId="0" applyFont="1" applyFill="1" applyBorder="1" applyAlignment="1">
      <alignment horizontal="center" vertical="center" wrapText="1"/>
    </xf>
    <xf numFmtId="0" fontId="13" fillId="0" borderId="49" xfId="0" applyFont="1" applyFill="1" applyBorder="1" applyAlignment="1">
      <alignment horizontal="center" vertical="center" wrapText="1"/>
    </xf>
    <xf numFmtId="0" fontId="13" fillId="0" borderId="50" xfId="0" applyFont="1" applyFill="1" applyBorder="1" applyAlignment="1">
      <alignment horizontal="center" vertical="center" wrapText="1"/>
    </xf>
    <xf numFmtId="0" fontId="14"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4" fillId="0" borderId="53" xfId="0" applyFont="1" applyFill="1" applyBorder="1" applyAlignment="1">
      <alignment horizontal="center" vertical="center" wrapText="1"/>
    </xf>
    <xf numFmtId="0" fontId="13" fillId="0" borderId="54" xfId="0" applyFont="1" applyFill="1" applyBorder="1" applyAlignment="1">
      <alignment vertical="center"/>
    </xf>
    <xf numFmtId="0" fontId="14" fillId="0" borderId="55" xfId="0" applyFont="1" applyFill="1" applyBorder="1" applyAlignment="1"/>
    <xf numFmtId="0" fontId="14" fillId="0" borderId="56" xfId="0" applyFont="1" applyFill="1" applyBorder="1" applyAlignment="1"/>
    <xf numFmtId="0" fontId="13" fillId="0" borderId="38" xfId="0" applyFont="1" applyFill="1" applyBorder="1" applyAlignment="1">
      <alignment horizontal="center" vertical="center"/>
    </xf>
    <xf numFmtId="0" fontId="13" fillId="0" borderId="39" xfId="0" applyFont="1" applyFill="1" applyBorder="1" applyAlignment="1">
      <alignment horizontal="center" vertical="center"/>
    </xf>
    <xf numFmtId="0" fontId="13" fillId="0" borderId="40" xfId="0" applyFont="1" applyFill="1" applyBorder="1" applyAlignment="1">
      <alignment horizontal="center" vertical="center"/>
    </xf>
    <xf numFmtId="0" fontId="14" fillId="0" borderId="39" xfId="0" applyFont="1" applyFill="1" applyBorder="1" applyAlignment="1">
      <alignment horizontal="center" vertical="center"/>
    </xf>
    <xf numFmtId="0" fontId="14" fillId="0" borderId="40" xfId="0" applyFont="1" applyFill="1" applyBorder="1" applyAlignment="1">
      <alignment horizontal="center" vertical="center"/>
    </xf>
    <xf numFmtId="0" fontId="13" fillId="0" borderId="57" xfId="0" applyFont="1" applyFill="1" applyBorder="1" applyAlignment="1">
      <alignment horizontal="center" vertical="center" wrapText="1"/>
    </xf>
    <xf numFmtId="0" fontId="13" fillId="0" borderId="58" xfId="0" applyFont="1" applyFill="1" applyBorder="1" applyAlignment="1">
      <alignment horizontal="center" vertical="center" wrapText="1"/>
    </xf>
  </cellXfs>
  <cellStyles count="1">
    <cellStyle name="一般"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9"/>
  <sheetViews>
    <sheetView tabSelected="1" zoomScaleNormal="100" workbookViewId="0">
      <pane ySplit="6" topLeftCell="A7" activePane="bottomLeft" state="frozen"/>
      <selection pane="bottomLeft" activeCell="K14" sqref="K14"/>
    </sheetView>
  </sheetViews>
  <sheetFormatPr defaultColWidth="9" defaultRowHeight="16.5" x14ac:dyDescent="0.25"/>
  <cols>
    <col min="1" max="1" width="11.875" style="11" customWidth="1"/>
    <col min="2" max="2" width="12.875" style="12" customWidth="1"/>
    <col min="3" max="3" width="10.125" style="12" customWidth="1"/>
    <col min="4" max="5" width="10.5" style="12" customWidth="1"/>
    <col min="6" max="8" width="13.125" style="12" customWidth="1"/>
    <col min="9" max="16384" width="9" style="9"/>
  </cols>
  <sheetData>
    <row r="1" spans="1:9" s="1" customFormat="1" ht="21" customHeight="1" x14ac:dyDescent="0.3">
      <c r="A1" s="90" t="s">
        <v>7</v>
      </c>
      <c r="B1" s="90"/>
      <c r="C1" s="90"/>
      <c r="D1" s="90"/>
      <c r="E1" s="90"/>
      <c r="F1" s="90"/>
      <c r="G1" s="90"/>
      <c r="H1" s="90"/>
    </row>
    <row r="2" spans="1:9" s="1" customFormat="1" ht="18.75" x14ac:dyDescent="0.3">
      <c r="A2" s="91" t="s">
        <v>37</v>
      </c>
      <c r="B2" s="91"/>
      <c r="C2" s="91"/>
      <c r="D2" s="91"/>
      <c r="E2" s="91"/>
      <c r="F2" s="91"/>
      <c r="G2" s="91"/>
      <c r="H2" s="91"/>
      <c r="I2" s="2"/>
    </row>
    <row r="3" spans="1:9" s="1" customFormat="1" ht="10.5" customHeight="1" thickBot="1" x14ac:dyDescent="0.3">
      <c r="A3" s="16"/>
      <c r="B3" s="17"/>
      <c r="C3" s="17"/>
      <c r="D3" s="17"/>
      <c r="E3" s="17"/>
      <c r="F3" s="17"/>
      <c r="G3" s="17"/>
      <c r="H3" s="17"/>
    </row>
    <row r="4" spans="1:9" s="3" customFormat="1" ht="23.25" customHeight="1" thickBot="1" x14ac:dyDescent="0.3">
      <c r="A4" s="98"/>
      <c r="B4" s="101" t="s">
        <v>8</v>
      </c>
      <c r="C4" s="102"/>
      <c r="D4" s="102"/>
      <c r="E4" s="103"/>
      <c r="F4" s="101" t="s">
        <v>9</v>
      </c>
      <c r="G4" s="104"/>
      <c r="H4" s="105"/>
    </row>
    <row r="5" spans="1:9" s="4" customFormat="1" ht="40.5" customHeight="1" x14ac:dyDescent="0.25">
      <c r="A5" s="99"/>
      <c r="B5" s="96" t="s">
        <v>10</v>
      </c>
      <c r="C5" s="79" t="s">
        <v>11</v>
      </c>
      <c r="D5" s="82" t="s">
        <v>12</v>
      </c>
      <c r="E5" s="83"/>
      <c r="F5" s="94" t="s">
        <v>13</v>
      </c>
      <c r="G5" s="79" t="s">
        <v>14</v>
      </c>
      <c r="H5" s="92" t="s">
        <v>15</v>
      </c>
    </row>
    <row r="6" spans="1:9" s="4" customFormat="1" ht="34.5" customHeight="1" thickBot="1" x14ac:dyDescent="0.3">
      <c r="A6" s="100"/>
      <c r="B6" s="97"/>
      <c r="C6" s="80"/>
      <c r="D6" s="106" t="s">
        <v>16</v>
      </c>
      <c r="E6" s="107"/>
      <c r="F6" s="95"/>
      <c r="G6" s="80"/>
      <c r="H6" s="93"/>
    </row>
    <row r="7" spans="1:9" s="5" customFormat="1" ht="17.25" customHeight="1" thickBot="1" x14ac:dyDescent="0.3">
      <c r="A7" s="18" t="s">
        <v>17</v>
      </c>
      <c r="B7" s="19"/>
      <c r="C7" s="19"/>
      <c r="D7" s="19"/>
      <c r="E7" s="19"/>
      <c r="F7" s="19"/>
      <c r="G7" s="19"/>
      <c r="H7" s="20"/>
    </row>
    <row r="8" spans="1:9" s="5" customFormat="1" ht="18" customHeight="1" x14ac:dyDescent="0.25">
      <c r="A8" s="21" t="s">
        <v>18</v>
      </c>
      <c r="B8" s="22">
        <v>4</v>
      </c>
      <c r="C8" s="23">
        <v>2</v>
      </c>
      <c r="D8" s="84">
        <v>13</v>
      </c>
      <c r="E8" s="85"/>
      <c r="F8" s="25">
        <v>1</v>
      </c>
      <c r="G8" s="23">
        <v>2</v>
      </c>
      <c r="H8" s="24">
        <v>62</v>
      </c>
    </row>
    <row r="9" spans="1:9" s="5" customFormat="1" ht="18" customHeight="1" x14ac:dyDescent="0.25">
      <c r="A9" s="26" t="s">
        <v>19</v>
      </c>
      <c r="B9" s="27">
        <v>2</v>
      </c>
      <c r="C9" s="28">
        <v>1</v>
      </c>
      <c r="D9" s="86">
        <v>6</v>
      </c>
      <c r="E9" s="87"/>
      <c r="F9" s="30">
        <v>2</v>
      </c>
      <c r="G9" s="28">
        <v>1</v>
      </c>
      <c r="H9" s="29">
        <v>22</v>
      </c>
    </row>
    <row r="10" spans="1:9" s="5" customFormat="1" ht="18" customHeight="1" x14ac:dyDescent="0.25">
      <c r="A10" s="26" t="s">
        <v>20</v>
      </c>
      <c r="B10" s="27">
        <v>2</v>
      </c>
      <c r="C10" s="28">
        <v>3</v>
      </c>
      <c r="D10" s="86">
        <v>12</v>
      </c>
      <c r="E10" s="87"/>
      <c r="F10" s="33">
        <v>1</v>
      </c>
      <c r="G10" s="31">
        <v>3</v>
      </c>
      <c r="H10" s="29">
        <v>26</v>
      </c>
    </row>
    <row r="11" spans="1:9" s="5" customFormat="1" ht="18" customHeight="1" x14ac:dyDescent="0.25">
      <c r="A11" s="26" t="s">
        <v>21</v>
      </c>
      <c r="B11" s="27">
        <v>3</v>
      </c>
      <c r="C11" s="28">
        <v>2</v>
      </c>
      <c r="D11" s="86">
        <v>0</v>
      </c>
      <c r="E11" s="87"/>
      <c r="F11" s="33">
        <v>0</v>
      </c>
      <c r="G11" s="31">
        <v>2</v>
      </c>
      <c r="H11" s="29">
        <v>5</v>
      </c>
    </row>
    <row r="12" spans="1:9" s="5" customFormat="1" ht="18" customHeight="1" thickBot="1" x14ac:dyDescent="0.3">
      <c r="A12" s="34" t="s">
        <v>22</v>
      </c>
      <c r="B12" s="35">
        <v>10</v>
      </c>
      <c r="C12" s="36">
        <v>0</v>
      </c>
      <c r="D12" s="88">
        <v>8</v>
      </c>
      <c r="E12" s="89"/>
      <c r="F12" s="39">
        <v>4</v>
      </c>
      <c r="G12" s="37">
        <v>0</v>
      </c>
      <c r="H12" s="40">
        <v>26</v>
      </c>
    </row>
    <row r="13" spans="1:9" s="6" customFormat="1" ht="18" customHeight="1" thickBot="1" x14ac:dyDescent="0.3">
      <c r="A13" s="41" t="s">
        <v>23</v>
      </c>
      <c r="B13" s="42">
        <f>SUM(B8:B12)</f>
        <v>21</v>
      </c>
      <c r="C13" s="42">
        <f>SUM(C8:C12)</f>
        <v>8</v>
      </c>
      <c r="D13" s="77">
        <f>SUM(D8:E12)</f>
        <v>39</v>
      </c>
      <c r="E13" s="78"/>
      <c r="F13" s="43">
        <f>SUM(F8:F12)</f>
        <v>8</v>
      </c>
      <c r="G13" s="44">
        <f>SUM(G8:G12)</f>
        <v>8</v>
      </c>
      <c r="H13" s="45">
        <f>SUM(H8:H12)</f>
        <v>141</v>
      </c>
    </row>
    <row r="14" spans="1:9" s="5" customFormat="1" ht="17.25" customHeight="1" thickBot="1" x14ac:dyDescent="0.3">
      <c r="A14" s="18" t="s">
        <v>24</v>
      </c>
      <c r="B14" s="46"/>
      <c r="C14" s="46"/>
      <c r="D14" s="46"/>
      <c r="E14" s="46"/>
      <c r="F14" s="46"/>
      <c r="G14" s="46"/>
      <c r="H14" s="47"/>
    </row>
    <row r="15" spans="1:9" s="5" customFormat="1" ht="18" customHeight="1" x14ac:dyDescent="0.25">
      <c r="A15" s="21" t="s">
        <v>0</v>
      </c>
      <c r="B15" s="22">
        <v>7</v>
      </c>
      <c r="C15" s="23">
        <v>7</v>
      </c>
      <c r="D15" s="84">
        <v>12</v>
      </c>
      <c r="E15" s="85"/>
      <c r="F15" s="25">
        <v>2</v>
      </c>
      <c r="G15" s="23">
        <v>7</v>
      </c>
      <c r="H15" s="24">
        <v>60</v>
      </c>
    </row>
    <row r="16" spans="1:9" s="5" customFormat="1" ht="18" customHeight="1" x14ac:dyDescent="0.25">
      <c r="A16" s="26" t="s">
        <v>25</v>
      </c>
      <c r="B16" s="27">
        <v>4</v>
      </c>
      <c r="C16" s="28">
        <v>1</v>
      </c>
      <c r="D16" s="86">
        <v>24</v>
      </c>
      <c r="E16" s="87"/>
      <c r="F16" s="30">
        <v>3</v>
      </c>
      <c r="G16" s="28">
        <v>1</v>
      </c>
      <c r="H16" s="29">
        <v>63</v>
      </c>
    </row>
    <row r="17" spans="1:9" s="5" customFormat="1" ht="18" customHeight="1" thickBot="1" x14ac:dyDescent="0.3">
      <c r="A17" s="50" t="s">
        <v>1</v>
      </c>
      <c r="B17" s="51">
        <v>1</v>
      </c>
      <c r="C17" s="52">
        <v>4</v>
      </c>
      <c r="D17" s="88">
        <v>15</v>
      </c>
      <c r="E17" s="89"/>
      <c r="F17" s="53">
        <f>4</f>
        <v>4</v>
      </c>
      <c r="G17" s="52">
        <v>4</v>
      </c>
      <c r="H17" s="54">
        <v>56</v>
      </c>
    </row>
    <row r="18" spans="1:9" s="7" customFormat="1" ht="18" customHeight="1" thickBot="1" x14ac:dyDescent="0.3">
      <c r="A18" s="41" t="s">
        <v>23</v>
      </c>
      <c r="B18" s="42">
        <f>SUM(B15:B17)</f>
        <v>12</v>
      </c>
      <c r="C18" s="42">
        <f>SUM(C15:C17)</f>
        <v>12</v>
      </c>
      <c r="D18" s="77">
        <f>SUM(D15:E17)</f>
        <v>51</v>
      </c>
      <c r="E18" s="78">
        <v>10</v>
      </c>
      <c r="F18" s="43">
        <f>SUM(F15:F17)</f>
        <v>9</v>
      </c>
      <c r="G18" s="44">
        <f>SUM(G15:G17)</f>
        <v>12</v>
      </c>
      <c r="H18" s="45">
        <f>SUM(H15:H17)</f>
        <v>179</v>
      </c>
      <c r="I18" s="13"/>
    </row>
    <row r="19" spans="1:9" s="5" customFormat="1" ht="17.25" customHeight="1" thickBot="1" x14ac:dyDescent="0.3">
      <c r="A19" s="18" t="s">
        <v>26</v>
      </c>
      <c r="B19" s="46"/>
      <c r="C19" s="46"/>
      <c r="D19" s="46"/>
      <c r="E19" s="46"/>
      <c r="F19" s="46"/>
      <c r="G19" s="46"/>
      <c r="H19" s="47"/>
    </row>
    <row r="20" spans="1:9" s="5" customFormat="1" ht="18" customHeight="1" x14ac:dyDescent="0.25">
      <c r="A20" s="21" t="s">
        <v>27</v>
      </c>
      <c r="B20" s="22">
        <v>8</v>
      </c>
      <c r="C20" s="23">
        <v>2</v>
      </c>
      <c r="D20" s="84">
        <v>8</v>
      </c>
      <c r="E20" s="85"/>
      <c r="F20" s="55">
        <v>1</v>
      </c>
      <c r="G20" s="56">
        <v>2</v>
      </c>
      <c r="H20" s="49">
        <v>22</v>
      </c>
    </row>
    <row r="21" spans="1:9" s="5" customFormat="1" ht="18" customHeight="1" x14ac:dyDescent="0.25">
      <c r="A21" s="57" t="s">
        <v>28</v>
      </c>
      <c r="B21" s="58">
        <v>10</v>
      </c>
      <c r="C21" s="59">
        <v>1</v>
      </c>
      <c r="D21" s="86">
        <v>0</v>
      </c>
      <c r="E21" s="87"/>
      <c r="F21" s="60">
        <v>7</v>
      </c>
      <c r="G21" s="61">
        <v>1</v>
      </c>
      <c r="H21" s="15">
        <v>5</v>
      </c>
    </row>
    <row r="22" spans="1:9" s="5" customFormat="1" ht="18" customHeight="1" thickBot="1" x14ac:dyDescent="0.3">
      <c r="A22" s="34" t="s">
        <v>29</v>
      </c>
      <c r="B22" s="35">
        <v>11</v>
      </c>
      <c r="C22" s="36">
        <v>4</v>
      </c>
      <c r="D22" s="88">
        <v>12</v>
      </c>
      <c r="E22" s="89"/>
      <c r="F22" s="62">
        <v>4</v>
      </c>
      <c r="G22" s="36">
        <v>4</v>
      </c>
      <c r="H22" s="40">
        <v>31</v>
      </c>
    </row>
    <row r="23" spans="1:9" s="7" customFormat="1" ht="18" customHeight="1" thickBot="1" x14ac:dyDescent="0.3">
      <c r="A23" s="41" t="s">
        <v>23</v>
      </c>
      <c r="B23" s="63">
        <f>SUM(B20:B22)</f>
        <v>29</v>
      </c>
      <c r="C23" s="63">
        <f>SUM(C20:C22)</f>
        <v>7</v>
      </c>
      <c r="D23" s="77">
        <f>SUM(D20:E22)</f>
        <v>20</v>
      </c>
      <c r="E23" s="78"/>
      <c r="F23" s="64">
        <f>SUM(F20:F22)</f>
        <v>12</v>
      </c>
      <c r="G23" s="65">
        <f>SUM(G20:G22)</f>
        <v>7</v>
      </c>
      <c r="H23" s="45">
        <f>SUM(H20:H22)</f>
        <v>58</v>
      </c>
    </row>
    <row r="24" spans="1:9" s="5" customFormat="1" ht="17.25" customHeight="1" thickBot="1" x14ac:dyDescent="0.3">
      <c r="A24" s="18" t="s">
        <v>30</v>
      </c>
      <c r="B24" s="46"/>
      <c r="C24" s="46"/>
      <c r="D24" s="46"/>
      <c r="E24" s="46"/>
      <c r="F24" s="46"/>
      <c r="G24" s="46"/>
      <c r="H24" s="47"/>
    </row>
    <row r="25" spans="1:9" s="5" customFormat="1" ht="18" customHeight="1" x14ac:dyDescent="0.25">
      <c r="A25" s="21" t="s">
        <v>2</v>
      </c>
      <c r="B25" s="22">
        <v>13</v>
      </c>
      <c r="C25" s="23">
        <v>5</v>
      </c>
      <c r="D25" s="84">
        <v>4</v>
      </c>
      <c r="E25" s="85"/>
      <c r="F25" s="55">
        <v>7</v>
      </c>
      <c r="G25" s="48">
        <v>5</v>
      </c>
      <c r="H25" s="49">
        <v>22</v>
      </c>
    </row>
    <row r="26" spans="1:9" s="5" customFormat="1" ht="18" customHeight="1" x14ac:dyDescent="0.25">
      <c r="A26" s="26" t="s">
        <v>3</v>
      </c>
      <c r="B26" s="27">
        <v>8</v>
      </c>
      <c r="C26" s="28">
        <v>1</v>
      </c>
      <c r="D26" s="86">
        <v>7</v>
      </c>
      <c r="E26" s="87"/>
      <c r="F26" s="33">
        <v>0</v>
      </c>
      <c r="G26" s="31">
        <v>1</v>
      </c>
      <c r="H26" s="15">
        <v>23</v>
      </c>
    </row>
    <row r="27" spans="1:9" s="5" customFormat="1" ht="18" customHeight="1" x14ac:dyDescent="0.25">
      <c r="A27" s="26" t="s">
        <v>31</v>
      </c>
      <c r="B27" s="27">
        <v>10</v>
      </c>
      <c r="C27" s="28">
        <v>9</v>
      </c>
      <c r="D27" s="86">
        <v>1</v>
      </c>
      <c r="E27" s="87"/>
      <c r="F27" s="33">
        <v>4</v>
      </c>
      <c r="G27" s="31">
        <f>8+1</f>
        <v>9</v>
      </c>
      <c r="H27" s="32">
        <v>30</v>
      </c>
    </row>
    <row r="28" spans="1:9" s="5" customFormat="1" ht="18" customHeight="1" thickBot="1" x14ac:dyDescent="0.3">
      <c r="A28" s="34" t="s">
        <v>4</v>
      </c>
      <c r="B28" s="35">
        <v>8</v>
      </c>
      <c r="C28" s="36">
        <v>2</v>
      </c>
      <c r="D28" s="88">
        <v>23</v>
      </c>
      <c r="E28" s="89"/>
      <c r="F28" s="39">
        <v>3</v>
      </c>
      <c r="G28" s="37">
        <v>2</v>
      </c>
      <c r="H28" s="15">
        <v>41</v>
      </c>
    </row>
    <row r="29" spans="1:9" s="5" customFormat="1" ht="18" customHeight="1" thickBot="1" x14ac:dyDescent="0.3">
      <c r="A29" s="41" t="s">
        <v>23</v>
      </c>
      <c r="B29" s="63">
        <f>SUM(B25:B28)</f>
        <v>39</v>
      </c>
      <c r="C29" s="63">
        <f>SUM(C25:C28)</f>
        <v>17</v>
      </c>
      <c r="D29" s="77">
        <f>SUM(D25:E28)</f>
        <v>35</v>
      </c>
      <c r="E29" s="78">
        <v>16</v>
      </c>
      <c r="F29" s="64">
        <f>SUM(F25:F28)</f>
        <v>14</v>
      </c>
      <c r="G29" s="65">
        <f>SUM(G25:G28)</f>
        <v>17</v>
      </c>
      <c r="H29" s="45">
        <f>SUM(H25:H28)</f>
        <v>116</v>
      </c>
      <c r="I29" s="14"/>
    </row>
    <row r="30" spans="1:9" s="5" customFormat="1" ht="17.25" customHeight="1" thickBot="1" x14ac:dyDescent="0.3">
      <c r="A30" s="18" t="s">
        <v>5</v>
      </c>
      <c r="B30" s="46"/>
      <c r="C30" s="46"/>
      <c r="D30" s="46"/>
      <c r="E30" s="46"/>
      <c r="F30" s="46"/>
      <c r="G30" s="46"/>
      <c r="H30" s="47"/>
    </row>
    <row r="31" spans="1:9" s="5" customFormat="1" ht="18" customHeight="1" x14ac:dyDescent="0.25">
      <c r="A31" s="21" t="s">
        <v>32</v>
      </c>
      <c r="B31" s="22">
        <v>9</v>
      </c>
      <c r="C31" s="23">
        <v>1</v>
      </c>
      <c r="D31" s="84">
        <v>14</v>
      </c>
      <c r="E31" s="85"/>
      <c r="F31" s="55">
        <v>5</v>
      </c>
      <c r="G31" s="48">
        <v>1</v>
      </c>
      <c r="H31" s="49">
        <v>39</v>
      </c>
    </row>
    <row r="32" spans="1:9" s="5" customFormat="1" ht="18" customHeight="1" x14ac:dyDescent="0.25">
      <c r="A32" s="26" t="s">
        <v>33</v>
      </c>
      <c r="B32" s="27">
        <v>7</v>
      </c>
      <c r="C32" s="28">
        <v>2</v>
      </c>
      <c r="D32" s="86">
        <v>11</v>
      </c>
      <c r="E32" s="87"/>
      <c r="F32" s="33">
        <v>2</v>
      </c>
      <c r="G32" s="31">
        <v>2</v>
      </c>
      <c r="H32" s="15">
        <v>23</v>
      </c>
    </row>
    <row r="33" spans="1:8" s="5" customFormat="1" ht="18" customHeight="1" thickBot="1" x14ac:dyDescent="0.3">
      <c r="A33" s="34" t="s">
        <v>6</v>
      </c>
      <c r="B33" s="35">
        <v>14</v>
      </c>
      <c r="C33" s="36">
        <v>5</v>
      </c>
      <c r="D33" s="88">
        <v>22</v>
      </c>
      <c r="E33" s="89"/>
      <c r="F33" s="39">
        <v>2</v>
      </c>
      <c r="G33" s="37">
        <v>5</v>
      </c>
      <c r="H33" s="38">
        <v>58</v>
      </c>
    </row>
    <row r="34" spans="1:8" s="7" customFormat="1" ht="18" customHeight="1" thickBot="1" x14ac:dyDescent="0.3">
      <c r="A34" s="66" t="s">
        <v>23</v>
      </c>
      <c r="B34" s="67">
        <f>SUM(B31:B33)</f>
        <v>30</v>
      </c>
      <c r="C34" s="67">
        <f>SUM(C31:C33)</f>
        <v>8</v>
      </c>
      <c r="D34" s="77">
        <f>SUM(D31:E33)</f>
        <v>47</v>
      </c>
      <c r="E34" s="78"/>
      <c r="F34" s="64">
        <f>SUM(F31:F33)</f>
        <v>9</v>
      </c>
      <c r="G34" s="65">
        <f>SUM(G31:G33)</f>
        <v>8</v>
      </c>
      <c r="H34" s="45">
        <f>SUM(H31:H33)</f>
        <v>120</v>
      </c>
    </row>
    <row r="35" spans="1:8" s="8" customFormat="1" ht="54" customHeight="1" thickTop="1" thickBot="1" x14ac:dyDescent="0.35">
      <c r="A35" s="68" t="s">
        <v>34</v>
      </c>
      <c r="B35" s="69">
        <f>SUM(B13,B18,B23,B29,B34)</f>
        <v>131</v>
      </c>
      <c r="C35" s="69">
        <f>SUM(C13,C18,C23,C29,C34)</f>
        <v>52</v>
      </c>
      <c r="D35" s="75">
        <f>SUM(D13,D18,D23,D29,D34)</f>
        <v>192</v>
      </c>
      <c r="E35" s="76"/>
      <c r="F35" s="70">
        <f>SUM(F13,F18,F23,F29,F34)</f>
        <v>52</v>
      </c>
      <c r="G35" s="71">
        <f>SUM(G13,G18,G23,G29,G34)</f>
        <v>52</v>
      </c>
      <c r="H35" s="72">
        <f>SUM(H13,H18,H23,H29,H34)</f>
        <v>614</v>
      </c>
    </row>
    <row r="36" spans="1:8" ht="13.5" customHeight="1" x14ac:dyDescent="0.25">
      <c r="A36" s="73"/>
      <c r="B36" s="74"/>
      <c r="C36" s="74"/>
      <c r="D36" s="74"/>
      <c r="E36" s="74"/>
      <c r="F36" s="74"/>
      <c r="G36" s="74"/>
      <c r="H36" s="74"/>
    </row>
    <row r="37" spans="1:8" ht="32.25" customHeight="1" x14ac:dyDescent="0.25">
      <c r="A37" s="81" t="s">
        <v>35</v>
      </c>
      <c r="B37" s="81"/>
      <c r="C37" s="81"/>
      <c r="D37" s="81"/>
      <c r="E37" s="81"/>
      <c r="F37" s="81"/>
      <c r="G37" s="81"/>
      <c r="H37" s="81"/>
    </row>
    <row r="38" spans="1:8" ht="16.5" customHeight="1" x14ac:dyDescent="0.25">
      <c r="A38" s="9" t="s">
        <v>36</v>
      </c>
      <c r="B38" s="10"/>
      <c r="C38" s="10"/>
      <c r="D38" s="10"/>
      <c r="E38" s="10"/>
      <c r="F38" s="10"/>
      <c r="G38" s="10"/>
      <c r="H38" s="10"/>
    </row>
    <row r="39" spans="1:8" s="11" customFormat="1" ht="16.5" customHeight="1" x14ac:dyDescent="0.25">
      <c r="B39" s="12"/>
      <c r="C39" s="12"/>
      <c r="D39" s="12"/>
      <c r="E39" s="12"/>
      <c r="F39" s="12"/>
      <c r="G39" s="12"/>
      <c r="H39" s="12"/>
    </row>
    <row r="40" spans="1:8" ht="19.5" customHeight="1" x14ac:dyDescent="0.25"/>
    <row r="41" spans="1:8" ht="19.5" customHeight="1" x14ac:dyDescent="0.25"/>
    <row r="42" spans="1:8" ht="19.5" customHeight="1" x14ac:dyDescent="0.25"/>
    <row r="43" spans="1:8" ht="19.5" customHeight="1" x14ac:dyDescent="0.25"/>
    <row r="44" spans="1:8" ht="19.5" customHeight="1" x14ac:dyDescent="0.25"/>
    <row r="45" spans="1:8" ht="19.5" customHeight="1" x14ac:dyDescent="0.25"/>
    <row r="46" spans="1:8" ht="19.5" customHeight="1" x14ac:dyDescent="0.25"/>
    <row r="47" spans="1:8" ht="19.5" customHeight="1" x14ac:dyDescent="0.25"/>
    <row r="48" spans="1:8" ht="19.5" customHeight="1" x14ac:dyDescent="0.25"/>
    <row r="49" ht="19.5" customHeight="1" x14ac:dyDescent="0.25"/>
    <row r="50" ht="19.5" customHeight="1" x14ac:dyDescent="0.25"/>
    <row r="51" ht="19.5" customHeight="1" x14ac:dyDescent="0.25"/>
    <row r="52" ht="19.5" customHeight="1" x14ac:dyDescent="0.25"/>
    <row r="53" ht="19.5" customHeight="1" x14ac:dyDescent="0.25"/>
    <row r="54" ht="19.5" customHeight="1" x14ac:dyDescent="0.25"/>
    <row r="55" ht="19.5" customHeight="1" x14ac:dyDescent="0.25"/>
    <row r="56" ht="19.5" customHeight="1" x14ac:dyDescent="0.25"/>
    <row r="57" ht="19.5" customHeight="1" x14ac:dyDescent="0.25"/>
    <row r="58" ht="19.5" customHeight="1" x14ac:dyDescent="0.25"/>
    <row r="59" ht="19.5" customHeight="1" x14ac:dyDescent="0.25"/>
  </sheetData>
  <mergeCells count="37">
    <mergeCell ref="D31:E31"/>
    <mergeCell ref="D32:E32"/>
    <mergeCell ref="D33:E33"/>
    <mergeCell ref="D17:E17"/>
    <mergeCell ref="D20:E20"/>
    <mergeCell ref="D21:E21"/>
    <mergeCell ref="D22:E22"/>
    <mergeCell ref="D28:E28"/>
    <mergeCell ref="D25:E25"/>
    <mergeCell ref="D26:E26"/>
    <mergeCell ref="D27:E27"/>
    <mergeCell ref="A1:H1"/>
    <mergeCell ref="A2:H2"/>
    <mergeCell ref="H5:H6"/>
    <mergeCell ref="F5:F6"/>
    <mergeCell ref="B5:B6"/>
    <mergeCell ref="G5:G6"/>
    <mergeCell ref="A4:A6"/>
    <mergeCell ref="B4:E4"/>
    <mergeCell ref="F4:H4"/>
    <mergeCell ref="D6:E6"/>
    <mergeCell ref="D35:E35"/>
    <mergeCell ref="D34:E34"/>
    <mergeCell ref="D29:E29"/>
    <mergeCell ref="C5:C6"/>
    <mergeCell ref="A37:H37"/>
    <mergeCell ref="D5:E5"/>
    <mergeCell ref="D13:E13"/>
    <mergeCell ref="D23:E23"/>
    <mergeCell ref="D18:E18"/>
    <mergeCell ref="D8:E8"/>
    <mergeCell ref="D9:E9"/>
    <mergeCell ref="D10:E10"/>
    <mergeCell ref="D11:E11"/>
    <mergeCell ref="D12:E12"/>
    <mergeCell ref="D15:E15"/>
    <mergeCell ref="D16:E16"/>
  </mergeCells>
  <phoneticPr fontId="1" type="noConversion"/>
  <printOptions horizontalCentered="1"/>
  <pageMargins left="0.55118110236220474" right="0.55118110236220474" top="0.59055118110236227" bottom="0.59055118110236227" header="0.31496062992125984" footer="0.31496062992125984"/>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各類安老院舍分區總表</vt:lpstr>
    </vt:vector>
  </TitlesOfParts>
  <Company>Hong Kong SAR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Hong Kong SAR Government</dc:creator>
  <cp:lastModifiedBy>A(E)4</cp:lastModifiedBy>
  <cp:lastPrinted>2025-07-17T07:46:04Z</cp:lastPrinted>
  <dcterms:created xsi:type="dcterms:W3CDTF">1999-04-01T01:30:50Z</dcterms:created>
  <dcterms:modified xsi:type="dcterms:W3CDTF">2026-07-15T09:21:20Z</dcterms:modified>
  <cp:contentStatus/>
</cp:coreProperties>
</file>