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quehoilam\Desktop\Chris\Quarterly Stat\2025-09\"/>
    </mc:Choice>
  </mc:AlternateContent>
  <xr:revisionPtr revIDLastSave="0" documentId="13_ncr:1_{307B09E7-4AC5-4102-BD2F-3543DE9E6DE9}" xr6:coauthVersionLast="47" xr6:coauthVersionMax="47" xr10:uidLastSave="{00000000-0000-0000-0000-000000000000}"/>
  <bookViews>
    <workbookView xWindow="-120" yWindow="-120" windowWidth="29040" windowHeight="15840" xr2:uid="{00000000-000D-0000-FFFF-FFFF00000000}"/>
  </bookViews>
  <sheets>
    <sheet name="各類安老院舍分區總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1" l="1"/>
  <c r="G35" i="1"/>
  <c r="F35" i="1"/>
  <c r="H34" i="1"/>
  <c r="G34" i="1"/>
  <c r="F34" i="1"/>
  <c r="D34" i="1"/>
  <c r="C34" i="1"/>
  <c r="B34" i="1"/>
  <c r="H29" i="1"/>
  <c r="G29" i="1"/>
  <c r="F29" i="1"/>
  <c r="D29" i="1"/>
  <c r="B29" i="1"/>
  <c r="G27" i="1"/>
  <c r="H23" i="1"/>
  <c r="G23" i="1"/>
  <c r="F23" i="1"/>
  <c r="D23" i="1"/>
  <c r="C23" i="1"/>
  <c r="B23" i="1"/>
  <c r="H18" i="1"/>
  <c r="G18" i="1"/>
  <c r="F18" i="1"/>
  <c r="D18" i="1"/>
  <c r="D35" i="1" s="1"/>
  <c r="C18" i="1"/>
  <c r="C35" i="1" s="1"/>
  <c r="B18" i="1"/>
  <c r="F17" i="1"/>
  <c r="H13" i="1"/>
  <c r="G13" i="1"/>
  <c r="F13" i="1"/>
  <c r="D13" i="1"/>
  <c r="C13" i="1"/>
  <c r="B13" i="1"/>
  <c r="B35" i="1" s="1"/>
</calcChain>
</file>

<file path=xl/sharedStrings.xml><?xml version="1.0" encoding="utf-8"?>
<sst xmlns="http://schemas.openxmlformats.org/spreadsheetml/2006/main" count="43" uniqueCount="39">
  <si>
    <t>深水埗</t>
    <phoneticPr fontId="1" type="noConversion"/>
  </si>
  <si>
    <t>油尖旺</t>
    <phoneticPr fontId="1" type="noConversion"/>
  </si>
  <si>
    <t>沙田</t>
    <phoneticPr fontId="1" type="noConversion"/>
  </si>
  <si>
    <t>大埔</t>
    <phoneticPr fontId="1" type="noConversion"/>
  </si>
  <si>
    <t>元朗</t>
    <phoneticPr fontId="1" type="noConversion"/>
  </si>
  <si>
    <t>西新界</t>
    <phoneticPr fontId="1" type="noConversion"/>
  </si>
  <si>
    <t>葵青</t>
    <phoneticPr fontId="1" type="noConversion"/>
  </si>
  <si>
    <t xml:space="preserve">                                       全港各类安老院舍数目分区总表</t>
    <phoneticPr fontId="1" type="noConversion"/>
  </si>
  <si>
    <t>资助服务</t>
    <phoneticPr fontId="1" type="noConversion"/>
  </si>
  <si>
    <t>非资助服务</t>
    <phoneticPr fontId="1" type="noConversion"/>
  </si>
  <si>
    <t>非政府机构营运的津助及自负盈亏院舍 
(注一)</t>
    <phoneticPr fontId="1" type="noConversion"/>
  </si>
  <si>
    <t>合约
院舍         
(注一)</t>
    <phoneticPr fontId="1" type="noConversion"/>
  </si>
  <si>
    <t>参与「改善买位计划」的私营安老院</t>
    <phoneticPr fontId="1" type="noConversion"/>
  </si>
  <si>
    <t>非政府机构
营运院舍   
(注一)</t>
    <phoneticPr fontId="1" type="noConversion"/>
  </si>
  <si>
    <t>合约
院舍        
(注一)</t>
    <phoneticPr fontId="1" type="noConversion"/>
  </si>
  <si>
    <t>私营安老院        
(注二)</t>
    <phoneticPr fontId="1" type="noConversion"/>
  </si>
  <si>
    <t>改善           
甲一级</t>
    <phoneticPr fontId="1" type="noConversion"/>
  </si>
  <si>
    <t>改善             
甲二级</t>
    <phoneticPr fontId="1" type="noConversion"/>
  </si>
  <si>
    <t>香港岛</t>
    <phoneticPr fontId="1" type="noConversion"/>
  </si>
  <si>
    <t>东区</t>
    <phoneticPr fontId="1" type="noConversion"/>
  </si>
  <si>
    <t>湾仔</t>
    <phoneticPr fontId="1" type="noConversion"/>
  </si>
  <si>
    <t>中西区</t>
    <phoneticPr fontId="1" type="noConversion"/>
  </si>
  <si>
    <t>离岛</t>
    <phoneticPr fontId="1" type="noConversion"/>
  </si>
  <si>
    <t>南区</t>
    <phoneticPr fontId="1" type="noConversion"/>
  </si>
  <si>
    <t>小计:</t>
    <phoneticPr fontId="1" type="noConversion"/>
  </si>
  <si>
    <t>西九龙</t>
    <phoneticPr fontId="1" type="noConversion"/>
  </si>
  <si>
    <t>九龙城</t>
    <phoneticPr fontId="1" type="noConversion"/>
  </si>
  <si>
    <t>东九龙</t>
    <phoneticPr fontId="1" type="noConversion"/>
  </si>
  <si>
    <t>黄大仙</t>
    <phoneticPr fontId="1" type="noConversion"/>
  </si>
  <si>
    <t>西贡</t>
    <phoneticPr fontId="1" type="noConversion"/>
  </si>
  <si>
    <t>观塘</t>
    <phoneticPr fontId="1" type="noConversion"/>
  </si>
  <si>
    <t>东新界</t>
    <phoneticPr fontId="1" type="noConversion"/>
  </si>
  <si>
    <t>北区</t>
    <phoneticPr fontId="1" type="noConversion"/>
  </si>
  <si>
    <t>屯门</t>
    <phoneticPr fontId="1" type="noConversion"/>
  </si>
  <si>
    <t>荃湾</t>
    <phoneticPr fontId="1" type="noConversion"/>
  </si>
  <si>
    <t>全港总数:</t>
    <phoneticPr fontId="1" type="noConversion"/>
  </si>
  <si>
    <t>(注一) : 部份津助院舍、自负盈亏院舍及合约安老院舍同时提供资助及非资助宿位。另外，提供非资助服务的非政府机构营运院舍包括只在卫生署注册的自负盈亏护养院的院舍数目。</t>
    <phoneticPr fontId="1" type="noConversion"/>
  </si>
  <si>
    <t>(注二) : 院舍数目包括参与《改善买位计划》的私营安老院。</t>
    <phoneticPr fontId="1" type="noConversion"/>
  </si>
  <si>
    <t>30.9.2025</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</si>
</sst>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2"/>
      <name val="新細明體"/>
      <family val="1"/>
      <charset val="136"/>
    </font>
    <font>
      <sz val="9"/>
      <name val="新細明體"/>
      <family val="1"/>
      <charset val="136"/>
    </font>
    <font>
      <sz val="11"/>
      <color theme="1"/>
      <name val="Times New Roman"/>
      <family val="1"/>
    </font>
    <font>
      <b/>
      <i/>
      <sz val="11"/>
      <color theme="1"/>
      <name val="Times New Roman"/>
      <family val="1"/>
    </font>
    <font>
      <b/>
      <sz val="14"/>
      <color theme="1"/>
      <name val="Times New Roman"/>
      <family val="1"/>
    </font>
    <font>
      <b/>
      <sz val="12"/>
      <color theme="1"/>
      <name val="Times New Roman"/>
      <family val="1"/>
    </font>
    <font>
      <b/>
      <sz val="11"/>
      <color theme="1"/>
      <name val="新細明體"/>
      <family val="1"/>
      <charset val="136"/>
    </font>
    <font>
      <sz val="11"/>
      <color theme="1"/>
      <name val="新細明體"/>
      <family val="1"/>
      <charset val="136"/>
    </font>
    <font>
      <b/>
      <i/>
      <sz val="11"/>
      <color theme="1"/>
      <name val="新細明體"/>
      <family val="1"/>
      <charset val="136"/>
    </font>
    <font>
      <b/>
      <sz val="14"/>
      <color theme="1"/>
      <name val="新細明體"/>
      <family val="1"/>
      <charset val="136"/>
    </font>
    <font>
      <b/>
      <sz val="11"/>
      <color theme="1"/>
      <name val="Times New Roman"/>
      <family val="1"/>
    </font>
    <font>
      <sz val="12"/>
      <color theme="1"/>
      <name val="新細明體"/>
      <family val="1"/>
      <charset val="136"/>
    </font>
    <font>
      <sz val="14"/>
      <color theme="1"/>
      <name val="新細明體"/>
      <family val="1"/>
      <charset val="136"/>
    </font>
    <font>
      <b/>
      <i/>
      <sz val="12"/>
      <color theme="1"/>
      <name val="新細明體"/>
      <family val="1"/>
      <charset val="136"/>
    </font>
    <font>
      <b/>
      <i/>
      <sz val="13"/>
      <color theme="1"/>
      <name val="新細明體"/>
      <family val="1"/>
      <charset val="136"/>
    </font>
    <font>
      <sz val="12"/>
      <color theme="1"/>
      <name val="Times New Roman"/>
      <family val="1"/>
    </font>
    <font>
      <sz val="11"/>
      <name val="Times New Roman"/>
      <family val="1"/>
    </font>
  </fonts>
  <fills count="3">
    <fill>
      <patternFill patternType="none"/>
    </fill>
    <fill>
      <patternFill patternType="gray125"/>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04">
    <xf numFmtId="0" fontId="0" fillId="0" borderId="0" xfId="0"/>
    <xf numFmtId="0" fontId="5" fillId="0" borderId="0" xfId="0" applyFont="1" applyFill="1" applyAlignment="1">
      <alignment horizontal="center"/>
    </xf>
    <xf numFmtId="0" fontId="5" fillId="0" borderId="0" xfId="0" applyFont="1" applyFill="1" applyAlignment="1">
      <alignment horizontal="center" vertical="center"/>
    </xf>
    <xf numFmtId="0" fontId="8" fillId="0" borderId="7" xfId="0" applyFont="1" applyFill="1" applyBorder="1"/>
    <xf numFmtId="0" fontId="7" fillId="0" borderId="0"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8" xfId="0" applyFont="1" applyFill="1" applyBorder="1"/>
    <xf numFmtId="0" fontId="7" fillId="0" borderId="11" xfId="0" applyFont="1" applyFill="1" applyBorder="1"/>
    <xf numFmtId="0" fontId="7" fillId="0" borderId="15" xfId="0" applyFont="1" applyFill="1" applyBorder="1"/>
    <xf numFmtId="0" fontId="7" fillId="0" borderId="21" xfId="0" applyFont="1" applyFill="1" applyBorder="1"/>
    <xf numFmtId="0" fontId="7" fillId="0" borderId="25" xfId="0" applyFont="1" applyFill="1" applyBorder="1"/>
    <xf numFmtId="0" fontId="9" fillId="0" borderId="6" xfId="0" applyFont="1" applyFill="1" applyBorder="1" applyAlignment="1">
      <alignment horizontal="left" vertical="center"/>
    </xf>
    <xf numFmtId="0" fontId="11" fillId="0" borderId="0" xfId="0" applyFont="1" applyFill="1" applyAlignment="1"/>
    <xf numFmtId="0" fontId="4" fillId="0" borderId="0" xfId="0" applyFont="1" applyFill="1" applyAlignment="1"/>
    <xf numFmtId="0" fontId="7" fillId="0" borderId="0" xfId="0" applyFont="1" applyFill="1" applyAlignment="1">
      <alignment vertical="center"/>
    </xf>
    <xf numFmtId="0" fontId="6" fillId="0" borderId="0" xfId="0" applyFont="1" applyFill="1"/>
    <xf numFmtId="0" fontId="7" fillId="0" borderId="0" xfId="0" applyFont="1" applyFill="1"/>
    <xf numFmtId="0" fontId="8" fillId="0" borderId="0" xfId="0" applyFont="1" applyFill="1"/>
    <xf numFmtId="0" fontId="8" fillId="0" borderId="0" xfId="0" applyFont="1" applyFill="1" applyAlignment="1">
      <alignment horizontal="center"/>
    </xf>
    <xf numFmtId="0" fontId="12" fillId="0" borderId="0" xfId="0" applyFont="1" applyFill="1"/>
    <xf numFmtId="0" fontId="13" fillId="0" borderId="0" xfId="0" applyFont="1" applyFill="1" applyBorder="1" applyAlignment="1">
      <alignment horizontal="right" vertical="center"/>
    </xf>
    <xf numFmtId="176" fontId="14" fillId="0" borderId="0" xfId="0" applyNumberFormat="1" applyFont="1" applyFill="1" applyBorder="1" applyAlignment="1">
      <alignment horizontal="center" vertical="center"/>
    </xf>
    <xf numFmtId="0" fontId="11" fillId="0" borderId="0" xfId="0" applyFont="1" applyFill="1"/>
    <xf numFmtId="0" fontId="11" fillId="0" borderId="0" xfId="0" applyFont="1" applyFill="1" applyAlignment="1">
      <alignment horizontal="center" vertical="center"/>
    </xf>
    <xf numFmtId="0" fontId="15" fillId="0" borderId="0" xfId="0" applyFont="1" applyFill="1"/>
    <xf numFmtId="0" fontId="15" fillId="0" borderId="0" xfId="0" applyFont="1" applyFill="1" applyAlignment="1">
      <alignment horizontal="center" vertical="center"/>
    </xf>
    <xf numFmtId="0" fontId="8" fillId="0" borderId="0" xfId="0" applyFont="1" applyFill="1" applyBorder="1" applyAlignment="1">
      <alignment horizontal="center"/>
    </xf>
    <xf numFmtId="0" fontId="7" fillId="0" borderId="0" xfId="0" applyFont="1" applyFill="1" applyBorder="1"/>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2" borderId="18" xfId="0" applyFont="1" applyFill="1" applyBorder="1" applyAlignment="1">
      <alignment horizontal="right" vertical="center"/>
    </xf>
    <xf numFmtId="176" fontId="3" fillId="2" borderId="19" xfId="0" applyNumberFormat="1" applyFont="1" applyFill="1" applyBorder="1" applyAlignment="1">
      <alignment horizontal="center" vertical="center"/>
    </xf>
    <xf numFmtId="176" fontId="3" fillId="2" borderId="38" xfId="0" applyNumberFormat="1" applyFont="1" applyFill="1" applyBorder="1" applyAlignment="1">
      <alignment horizontal="center" vertical="center"/>
    </xf>
    <xf numFmtId="176" fontId="3" fillId="2" borderId="34" xfId="0" applyNumberFormat="1" applyFont="1" applyFill="1" applyBorder="1" applyAlignment="1">
      <alignment horizontal="center" vertical="center"/>
    </xf>
    <xf numFmtId="176" fontId="3" fillId="2" borderId="28" xfId="0" applyNumberFormat="1" applyFont="1" applyFill="1" applyBorder="1" applyAlignment="1">
      <alignment horizontal="center" vertical="center"/>
    </xf>
    <xf numFmtId="176" fontId="3" fillId="2" borderId="20" xfId="0" applyNumberFormat="1" applyFont="1" applyFill="1" applyBorder="1" applyAlignment="1">
      <alignment horizontal="center" vertical="center"/>
    </xf>
    <xf numFmtId="176" fontId="3" fillId="2" borderId="39" xfId="0" applyNumberFormat="1" applyFont="1" applyFill="1" applyBorder="1" applyAlignment="1">
      <alignment horizontal="center" vertical="center"/>
    </xf>
    <xf numFmtId="0" fontId="8" fillId="2" borderId="8" xfId="0" applyFont="1" applyFill="1" applyBorder="1" applyAlignment="1">
      <alignment horizontal="right" vertical="center"/>
    </xf>
    <xf numFmtId="176" fontId="3" fillId="2" borderId="9" xfId="0" applyNumberFormat="1" applyFont="1" applyFill="1" applyBorder="1" applyAlignment="1">
      <alignment horizontal="center" vertical="center"/>
    </xf>
    <xf numFmtId="176" fontId="3" fillId="2" borderId="43" xfId="0" applyNumberFormat="1" applyFont="1" applyFill="1" applyBorder="1" applyAlignment="1">
      <alignment horizontal="center" vertical="center"/>
    </xf>
    <xf numFmtId="176" fontId="2" fillId="0" borderId="9"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10" xfId="0" applyNumberFormat="1" applyFont="1" applyBorder="1" applyAlignment="1">
      <alignment horizontal="center" vertical="center"/>
    </xf>
    <xf numFmtId="176" fontId="2" fillId="0" borderId="12"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14" xfId="0" applyNumberFormat="1" applyFont="1" applyBorder="1" applyAlignment="1">
      <alignment horizontal="center" vertical="center"/>
    </xf>
    <xf numFmtId="176" fontId="2" fillId="0" borderId="16"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33" xfId="0" applyNumberFormat="1" applyFont="1" applyBorder="1" applyAlignment="1">
      <alignment horizontal="center" vertical="center"/>
    </xf>
    <xf numFmtId="176" fontId="2" fillId="0" borderId="22" xfId="0" applyNumberFormat="1" applyFont="1" applyBorder="1" applyAlignment="1">
      <alignment horizontal="center" vertical="center"/>
    </xf>
    <xf numFmtId="176" fontId="2" fillId="0" borderId="23" xfId="0" applyNumberFormat="1" applyFont="1" applyBorder="1" applyAlignment="1">
      <alignment horizontal="center" vertical="center"/>
    </xf>
    <xf numFmtId="176" fontId="2" fillId="0" borderId="24" xfId="0" applyNumberFormat="1" applyFont="1" applyBorder="1" applyAlignment="1">
      <alignment horizontal="center" vertical="center"/>
    </xf>
    <xf numFmtId="176" fontId="2" fillId="0" borderId="37" xfId="0" applyNumberFormat="1" applyFont="1" applyBorder="1" applyAlignment="1">
      <alignment horizontal="center" vertical="center"/>
    </xf>
    <xf numFmtId="176" fontId="2" fillId="0" borderId="26" xfId="0" applyNumberFormat="1" applyFont="1" applyBorder="1" applyAlignment="1">
      <alignment horizontal="center" vertical="center"/>
    </xf>
    <xf numFmtId="176" fontId="2" fillId="0" borderId="27" xfId="0" applyNumberFormat="1" applyFont="1" applyBorder="1" applyAlignment="1">
      <alignment horizontal="center" vertical="center"/>
    </xf>
    <xf numFmtId="176" fontId="2" fillId="0" borderId="17" xfId="0" applyNumberFormat="1" applyFont="1" applyBorder="1" applyAlignment="1">
      <alignment horizontal="center" vertical="center"/>
    </xf>
    <xf numFmtId="176" fontId="10" fillId="0" borderId="29" xfId="0" applyNumberFormat="1" applyFont="1" applyBorder="1" applyAlignment="1">
      <alignment horizontal="center" vertical="center"/>
    </xf>
    <xf numFmtId="176" fontId="10" fillId="0" borderId="30" xfId="0" applyNumberFormat="1" applyFont="1" applyBorder="1" applyAlignment="1">
      <alignment horizontal="center" vertical="center"/>
    </xf>
    <xf numFmtId="176" fontId="10" fillId="0" borderId="31" xfId="0" applyNumberFormat="1" applyFont="1" applyBorder="1" applyAlignment="1">
      <alignment horizontal="center" vertical="center"/>
    </xf>
    <xf numFmtId="176" fontId="10" fillId="0" borderId="36" xfId="0" applyNumberFormat="1" applyFont="1" applyBorder="1" applyAlignment="1">
      <alignment horizontal="center" vertical="center"/>
    </xf>
    <xf numFmtId="176" fontId="10" fillId="0" borderId="44" xfId="0" applyNumberFormat="1" applyFont="1" applyBorder="1" applyAlignment="1">
      <alignment horizontal="center" vertical="center"/>
    </xf>
    <xf numFmtId="176" fontId="10" fillId="0" borderId="45" xfId="0" applyNumberFormat="1" applyFont="1" applyBorder="1" applyAlignment="1">
      <alignment horizontal="center" vertical="center"/>
    </xf>
    <xf numFmtId="176" fontId="3" fillId="2" borderId="43" xfId="0" applyNumberFormat="1" applyFont="1" applyFill="1" applyBorder="1" applyAlignment="1">
      <alignment horizontal="center" vertical="center"/>
    </xf>
    <xf numFmtId="176" fontId="3" fillId="2" borderId="40" xfId="0" applyNumberFormat="1" applyFont="1" applyFill="1" applyBorder="1" applyAlignment="1">
      <alignment horizontal="center" vertical="center"/>
    </xf>
    <xf numFmtId="0" fontId="6" fillId="0" borderId="46"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11" fillId="0" borderId="0" xfId="0" applyFont="1" applyFill="1" applyAlignment="1">
      <alignment horizontal="left" vertical="center" wrapText="1"/>
    </xf>
    <xf numFmtId="0" fontId="6" fillId="0" borderId="41"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9" fillId="0" borderId="0" xfId="0" applyFont="1" applyFill="1" applyAlignment="1">
      <alignment horizontal="left"/>
    </xf>
    <xf numFmtId="0" fontId="4" fillId="0" borderId="0" xfId="0" applyFont="1" applyFill="1" applyAlignment="1">
      <alignment horizontal="center"/>
    </xf>
    <xf numFmtId="0" fontId="6" fillId="0" borderId="48"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6" fillId="0" borderId="54" xfId="0" applyFont="1" applyFill="1" applyBorder="1" applyAlignment="1">
      <alignment vertical="center"/>
    </xf>
    <xf numFmtId="0" fontId="7" fillId="0" borderId="55" xfId="0" applyFont="1" applyFill="1" applyBorder="1" applyAlignment="1"/>
    <xf numFmtId="0" fontId="7" fillId="0" borderId="56" xfId="0" applyFont="1" applyFill="1" applyBorder="1" applyAlignment="1"/>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40"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40" xfId="0" applyFont="1" applyFill="1" applyBorder="1" applyAlignment="1">
      <alignment horizontal="center" vertical="center"/>
    </xf>
    <xf numFmtId="176" fontId="2" fillId="0" borderId="13"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17"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176" fontId="2" fillId="0" borderId="41" xfId="0" applyNumberFormat="1" applyFont="1" applyFill="1" applyBorder="1" applyAlignment="1">
      <alignment horizontal="center" vertical="center"/>
    </xf>
    <xf numFmtId="176" fontId="16" fillId="0" borderId="3" xfId="0" applyNumberFormat="1" applyFont="1" applyFill="1" applyBorder="1" applyAlignment="1">
      <alignment horizontal="center" vertical="center"/>
    </xf>
    <xf numFmtId="176" fontId="2" fillId="0" borderId="32" xfId="0" applyNumberFormat="1" applyFont="1" applyFill="1" applyBorder="1" applyAlignment="1">
      <alignment horizontal="center" vertical="center"/>
    </xf>
    <xf numFmtId="176" fontId="2" fillId="0" borderId="27" xfId="0" applyNumberFormat="1" applyFont="1" applyFill="1" applyBorder="1" applyAlignment="1">
      <alignment horizontal="center" vertical="center"/>
    </xf>
    <xf numFmtId="176" fontId="2" fillId="0" borderId="35" xfId="0" applyNumberFormat="1" applyFont="1" applyFill="1" applyBorder="1" applyAlignment="1">
      <alignment horizontal="center" vertical="center"/>
    </xf>
    <xf numFmtId="176" fontId="16" fillId="0" borderId="35" xfId="0" applyNumberFormat="1" applyFont="1" applyFill="1" applyBorder="1" applyAlignment="1">
      <alignment horizontal="center" vertical="center"/>
    </xf>
  </cellXfs>
  <cellStyles count="1">
    <cellStyle name="一般"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tabSelected="1" zoomScaleNormal="100" workbookViewId="0">
      <pane ySplit="6" topLeftCell="A7" activePane="bottomLeft" state="frozen"/>
      <selection pane="bottomLeft" activeCell="F10" sqref="F10"/>
    </sheetView>
  </sheetViews>
  <sheetFormatPr defaultColWidth="9" defaultRowHeight="16.5"/>
  <cols>
    <col min="1" max="1" width="11.875" style="24" customWidth="1"/>
    <col min="2" max="2" width="12.875" style="25" customWidth="1"/>
    <col min="3" max="3" width="10.125" style="25" customWidth="1"/>
    <col min="4" max="5" width="10.5" style="25" customWidth="1"/>
    <col min="6" max="8" width="13.125" style="25" customWidth="1"/>
    <col min="9" max="16384" width="9" style="22"/>
  </cols>
  <sheetData>
    <row r="1" spans="1:9" s="12" customFormat="1" ht="21" customHeight="1">
      <c r="A1" s="73" t="s">
        <v>7</v>
      </c>
      <c r="B1" s="73"/>
      <c r="C1" s="73"/>
      <c r="D1" s="73"/>
      <c r="E1" s="73"/>
      <c r="F1" s="73"/>
      <c r="G1" s="73"/>
      <c r="H1" s="73"/>
    </row>
    <row r="2" spans="1:9" s="12" customFormat="1" ht="18.75">
      <c r="A2" s="74" t="s">
        <v>38</v>
      </c>
      <c r="B2" s="74"/>
      <c r="C2" s="74"/>
      <c r="D2" s="74"/>
      <c r="E2" s="74"/>
      <c r="F2" s="74"/>
      <c r="G2" s="74"/>
      <c r="H2" s="74"/>
      <c r="I2" s="13"/>
    </row>
    <row r="3" spans="1:9" s="12" customFormat="1" ht="10.5" customHeight="1" thickBot="1">
      <c r="A3" s="1"/>
      <c r="B3" s="2"/>
      <c r="C3" s="2"/>
      <c r="D3" s="2"/>
      <c r="E3" s="2"/>
      <c r="F3" s="2"/>
      <c r="G3" s="2"/>
      <c r="H3" s="2"/>
    </row>
    <row r="4" spans="1:9" s="14" customFormat="1" ht="23.25" customHeight="1" thickBot="1">
      <c r="A4" s="81"/>
      <c r="B4" s="84" t="s">
        <v>8</v>
      </c>
      <c r="C4" s="85"/>
      <c r="D4" s="85"/>
      <c r="E4" s="86"/>
      <c r="F4" s="84" t="s">
        <v>9</v>
      </c>
      <c r="G4" s="87"/>
      <c r="H4" s="88"/>
    </row>
    <row r="5" spans="1:9" s="15" customFormat="1" ht="40.5" customHeight="1">
      <c r="A5" s="82"/>
      <c r="B5" s="79" t="s">
        <v>10</v>
      </c>
      <c r="C5" s="68" t="s">
        <v>11</v>
      </c>
      <c r="D5" s="71" t="s">
        <v>12</v>
      </c>
      <c r="E5" s="72"/>
      <c r="F5" s="77" t="s">
        <v>13</v>
      </c>
      <c r="G5" s="68" t="s">
        <v>14</v>
      </c>
      <c r="H5" s="75" t="s">
        <v>15</v>
      </c>
    </row>
    <row r="6" spans="1:9" s="15" customFormat="1" ht="34.5" customHeight="1" thickBot="1">
      <c r="A6" s="83"/>
      <c r="B6" s="80"/>
      <c r="C6" s="69"/>
      <c r="D6" s="28" t="s">
        <v>16</v>
      </c>
      <c r="E6" s="29" t="s">
        <v>17</v>
      </c>
      <c r="F6" s="78"/>
      <c r="G6" s="69"/>
      <c r="H6" s="76"/>
    </row>
    <row r="7" spans="1:9" s="16" customFormat="1" ht="17.25" customHeight="1" thickBot="1">
      <c r="A7" s="3" t="s">
        <v>18</v>
      </c>
      <c r="B7" s="4"/>
      <c r="C7" s="4"/>
      <c r="D7" s="4"/>
      <c r="E7" s="4"/>
      <c r="F7" s="4"/>
      <c r="G7" s="4"/>
      <c r="H7" s="5"/>
    </row>
    <row r="8" spans="1:9" s="16" customFormat="1" ht="18" customHeight="1">
      <c r="A8" s="6" t="s">
        <v>19</v>
      </c>
      <c r="B8" s="40">
        <v>4</v>
      </c>
      <c r="C8" s="41">
        <v>2</v>
      </c>
      <c r="D8" s="41">
        <v>10</v>
      </c>
      <c r="E8" s="42">
        <v>5</v>
      </c>
      <c r="F8" s="43">
        <v>1</v>
      </c>
      <c r="G8" s="41">
        <v>2</v>
      </c>
      <c r="H8" s="42">
        <v>62</v>
      </c>
    </row>
    <row r="9" spans="1:9" s="16" customFormat="1" ht="18" customHeight="1">
      <c r="A9" s="7" t="s">
        <v>20</v>
      </c>
      <c r="B9" s="44">
        <v>2</v>
      </c>
      <c r="C9" s="45">
        <v>1</v>
      </c>
      <c r="D9" s="45">
        <v>5</v>
      </c>
      <c r="E9" s="46">
        <v>1</v>
      </c>
      <c r="F9" s="47">
        <v>2</v>
      </c>
      <c r="G9" s="45">
        <v>1</v>
      </c>
      <c r="H9" s="46">
        <v>23</v>
      </c>
    </row>
    <row r="10" spans="1:9" s="16" customFormat="1" ht="18" customHeight="1">
      <c r="A10" s="7" t="s">
        <v>21</v>
      </c>
      <c r="B10" s="44">
        <v>2</v>
      </c>
      <c r="C10" s="45">
        <v>3</v>
      </c>
      <c r="D10" s="89">
        <v>11</v>
      </c>
      <c r="E10" s="90">
        <v>1</v>
      </c>
      <c r="F10" s="91">
        <v>1</v>
      </c>
      <c r="G10" s="89">
        <v>3</v>
      </c>
      <c r="H10" s="46">
        <v>26</v>
      </c>
    </row>
    <row r="11" spans="1:9" s="16" customFormat="1" ht="18" customHeight="1">
      <c r="A11" s="7" t="s">
        <v>22</v>
      </c>
      <c r="B11" s="44">
        <v>3</v>
      </c>
      <c r="C11" s="45">
        <v>2</v>
      </c>
      <c r="D11" s="89">
        <v>0</v>
      </c>
      <c r="E11" s="90">
        <v>0</v>
      </c>
      <c r="F11" s="91">
        <v>0</v>
      </c>
      <c r="G11" s="89">
        <v>2</v>
      </c>
      <c r="H11" s="46">
        <v>5</v>
      </c>
    </row>
    <row r="12" spans="1:9" s="16" customFormat="1" ht="18" customHeight="1" thickBot="1">
      <c r="A12" s="8" t="s">
        <v>23</v>
      </c>
      <c r="B12" s="48">
        <v>10</v>
      </c>
      <c r="C12" s="49">
        <v>0</v>
      </c>
      <c r="D12" s="92">
        <v>7</v>
      </c>
      <c r="E12" s="93">
        <v>3</v>
      </c>
      <c r="F12" s="94">
        <v>4</v>
      </c>
      <c r="G12" s="92">
        <v>0</v>
      </c>
      <c r="H12" s="50">
        <v>27</v>
      </c>
    </row>
    <row r="13" spans="1:9" s="17" customFormat="1" ht="18" customHeight="1" thickBot="1">
      <c r="A13" s="30" t="s">
        <v>24</v>
      </c>
      <c r="B13" s="31">
        <f>SUM(B8:B12)</f>
        <v>21</v>
      </c>
      <c r="C13" s="31">
        <f>SUM(C8:C12)</f>
        <v>8</v>
      </c>
      <c r="D13" s="66">
        <f>SUM(D8:E12)</f>
        <v>43</v>
      </c>
      <c r="E13" s="67"/>
      <c r="F13" s="32">
        <f>SUM(F8:F12)</f>
        <v>8</v>
      </c>
      <c r="G13" s="39">
        <f>SUM(G8:G12)</f>
        <v>8</v>
      </c>
      <c r="H13" s="33">
        <f>SUM(H8:H12)</f>
        <v>143</v>
      </c>
    </row>
    <row r="14" spans="1:9" s="16" customFormat="1" ht="17.25" customHeight="1" thickBot="1">
      <c r="A14" s="3" t="s">
        <v>25</v>
      </c>
      <c r="B14" s="51"/>
      <c r="C14" s="51"/>
      <c r="D14" s="51"/>
      <c r="E14" s="51"/>
      <c r="F14" s="51"/>
      <c r="G14" s="51"/>
      <c r="H14" s="52"/>
    </row>
    <row r="15" spans="1:9" s="16" customFormat="1" ht="18" customHeight="1">
      <c r="A15" s="6" t="s">
        <v>0</v>
      </c>
      <c r="B15" s="40">
        <v>7</v>
      </c>
      <c r="C15" s="41">
        <v>7</v>
      </c>
      <c r="D15" s="95">
        <v>11</v>
      </c>
      <c r="E15" s="96">
        <v>1</v>
      </c>
      <c r="F15" s="43">
        <v>2</v>
      </c>
      <c r="G15" s="41">
        <v>7</v>
      </c>
      <c r="H15" s="42">
        <v>60</v>
      </c>
    </row>
    <row r="16" spans="1:9" s="16" customFormat="1" ht="18" customHeight="1">
      <c r="A16" s="7" t="s">
        <v>26</v>
      </c>
      <c r="B16" s="44">
        <v>4</v>
      </c>
      <c r="C16" s="45">
        <v>1</v>
      </c>
      <c r="D16" s="89">
        <v>22</v>
      </c>
      <c r="E16" s="90">
        <v>2</v>
      </c>
      <c r="F16" s="47">
        <v>3</v>
      </c>
      <c r="G16" s="45">
        <v>1</v>
      </c>
      <c r="H16" s="46">
        <v>63</v>
      </c>
    </row>
    <row r="17" spans="1:9" s="16" customFormat="1" ht="18" customHeight="1" thickBot="1">
      <c r="A17" s="9" t="s">
        <v>1</v>
      </c>
      <c r="B17" s="53">
        <v>1</v>
      </c>
      <c r="C17" s="54">
        <v>4</v>
      </c>
      <c r="D17" s="89">
        <v>14</v>
      </c>
      <c r="E17" s="90">
        <v>1</v>
      </c>
      <c r="F17" s="55">
        <f>4</f>
        <v>4</v>
      </c>
      <c r="G17" s="54">
        <v>4</v>
      </c>
      <c r="H17" s="56">
        <v>57</v>
      </c>
    </row>
    <row r="18" spans="1:9" s="18" customFormat="1" ht="18" customHeight="1" thickBot="1">
      <c r="A18" s="30" t="s">
        <v>24</v>
      </c>
      <c r="B18" s="31">
        <f>SUM(B15:B17)</f>
        <v>12</v>
      </c>
      <c r="C18" s="31">
        <f>SUM(C15:C17)</f>
        <v>12</v>
      </c>
      <c r="D18" s="66">
        <f>SUM(D15:E17)</f>
        <v>51</v>
      </c>
      <c r="E18" s="67">
        <v>10</v>
      </c>
      <c r="F18" s="32">
        <f>SUM(F15:F17)</f>
        <v>9</v>
      </c>
      <c r="G18" s="39">
        <f>SUM(G15:G17)</f>
        <v>12</v>
      </c>
      <c r="H18" s="33">
        <f>SUM(H15:H17)</f>
        <v>180</v>
      </c>
      <c r="I18" s="26"/>
    </row>
    <row r="19" spans="1:9" s="16" customFormat="1" ht="17.25" customHeight="1" thickBot="1">
      <c r="A19" s="3" t="s">
        <v>27</v>
      </c>
      <c r="B19" s="51"/>
      <c r="C19" s="51"/>
      <c r="D19" s="51"/>
      <c r="E19" s="51"/>
      <c r="F19" s="51"/>
      <c r="G19" s="51"/>
      <c r="H19" s="52"/>
    </row>
    <row r="20" spans="1:9" s="16" customFormat="1" ht="18" customHeight="1">
      <c r="A20" s="6" t="s">
        <v>28</v>
      </c>
      <c r="B20" s="40">
        <v>8</v>
      </c>
      <c r="C20" s="41">
        <v>2</v>
      </c>
      <c r="D20" s="41">
        <v>7</v>
      </c>
      <c r="E20" s="42">
        <v>1</v>
      </c>
      <c r="F20" s="97">
        <v>1</v>
      </c>
      <c r="G20" s="98">
        <v>2</v>
      </c>
      <c r="H20" s="99">
        <v>21</v>
      </c>
    </row>
    <row r="21" spans="1:9" s="16" customFormat="1" ht="18" customHeight="1">
      <c r="A21" s="10" t="s">
        <v>29</v>
      </c>
      <c r="B21" s="57">
        <v>10</v>
      </c>
      <c r="C21" s="58">
        <v>1</v>
      </c>
      <c r="D21" s="45">
        <v>0</v>
      </c>
      <c r="E21" s="46">
        <v>0</v>
      </c>
      <c r="F21" s="100">
        <v>7</v>
      </c>
      <c r="G21" s="101">
        <v>1</v>
      </c>
      <c r="H21" s="102">
        <v>5</v>
      </c>
    </row>
    <row r="22" spans="1:9" s="16" customFormat="1" ht="18" customHeight="1" thickBot="1">
      <c r="A22" s="8" t="s">
        <v>30</v>
      </c>
      <c r="B22" s="48">
        <v>11</v>
      </c>
      <c r="C22" s="49">
        <v>4</v>
      </c>
      <c r="D22" s="49">
        <v>12</v>
      </c>
      <c r="E22" s="50">
        <v>0</v>
      </c>
      <c r="F22" s="59">
        <v>4</v>
      </c>
      <c r="G22" s="49">
        <v>4</v>
      </c>
      <c r="H22" s="50">
        <v>31</v>
      </c>
    </row>
    <row r="23" spans="1:9" s="18" customFormat="1" ht="18" customHeight="1" thickBot="1">
      <c r="A23" s="30" t="s">
        <v>24</v>
      </c>
      <c r="B23" s="34">
        <f>SUM(B20:B22)</f>
        <v>29</v>
      </c>
      <c r="C23" s="34">
        <f>SUM(C20:C22)</f>
        <v>7</v>
      </c>
      <c r="D23" s="66">
        <f>SUM(D20:E22)</f>
        <v>20</v>
      </c>
      <c r="E23" s="67"/>
      <c r="F23" s="35">
        <f>SUM(F20:F22)</f>
        <v>12</v>
      </c>
      <c r="G23" s="36">
        <f>SUM(G20:G22)</f>
        <v>7</v>
      </c>
      <c r="H23" s="33">
        <f>SUM(H20:H22)</f>
        <v>57</v>
      </c>
    </row>
    <row r="24" spans="1:9" s="16" customFormat="1" ht="17.25" customHeight="1" thickBot="1">
      <c r="A24" s="3" t="s">
        <v>31</v>
      </c>
      <c r="B24" s="51"/>
      <c r="C24" s="51"/>
      <c r="D24" s="51"/>
      <c r="E24" s="51"/>
      <c r="F24" s="51"/>
      <c r="G24" s="51"/>
      <c r="H24" s="52"/>
    </row>
    <row r="25" spans="1:9" s="16" customFormat="1" ht="18" customHeight="1">
      <c r="A25" s="6" t="s">
        <v>2</v>
      </c>
      <c r="B25" s="40">
        <v>13</v>
      </c>
      <c r="C25" s="41">
        <v>4</v>
      </c>
      <c r="D25" s="95">
        <v>4</v>
      </c>
      <c r="E25" s="96">
        <v>0</v>
      </c>
      <c r="F25" s="97">
        <v>7</v>
      </c>
      <c r="G25" s="95">
        <v>4</v>
      </c>
      <c r="H25" s="96">
        <v>22</v>
      </c>
    </row>
    <row r="26" spans="1:9" s="16" customFormat="1" ht="18" customHeight="1">
      <c r="A26" s="7" t="s">
        <v>3</v>
      </c>
      <c r="B26" s="44">
        <v>8</v>
      </c>
      <c r="C26" s="45">
        <v>1</v>
      </c>
      <c r="D26" s="89">
        <v>7</v>
      </c>
      <c r="E26" s="90">
        <v>0</v>
      </c>
      <c r="F26" s="91">
        <v>0</v>
      </c>
      <c r="G26" s="89">
        <v>1</v>
      </c>
      <c r="H26" s="103">
        <v>23</v>
      </c>
    </row>
    <row r="27" spans="1:9" s="16" customFormat="1" ht="18" customHeight="1">
      <c r="A27" s="7" t="s">
        <v>32</v>
      </c>
      <c r="B27" s="44">
        <v>10</v>
      </c>
      <c r="C27" s="45">
        <v>9</v>
      </c>
      <c r="D27" s="89">
        <v>1</v>
      </c>
      <c r="E27" s="90">
        <v>0</v>
      </c>
      <c r="F27" s="91">
        <v>3</v>
      </c>
      <c r="G27" s="89">
        <f>8+1</f>
        <v>9</v>
      </c>
      <c r="H27" s="90">
        <v>30</v>
      </c>
    </row>
    <row r="28" spans="1:9" s="16" customFormat="1" ht="18" customHeight="1" thickBot="1">
      <c r="A28" s="8" t="s">
        <v>4</v>
      </c>
      <c r="B28" s="48">
        <v>8</v>
      </c>
      <c r="C28" s="49">
        <v>2</v>
      </c>
      <c r="D28" s="92">
        <v>18</v>
      </c>
      <c r="E28" s="93">
        <v>5</v>
      </c>
      <c r="F28" s="94">
        <v>3</v>
      </c>
      <c r="G28" s="92">
        <v>2</v>
      </c>
      <c r="H28" s="103">
        <v>42</v>
      </c>
    </row>
    <row r="29" spans="1:9" s="16" customFormat="1" ht="18" customHeight="1" thickBot="1">
      <c r="A29" s="30" t="s">
        <v>24</v>
      </c>
      <c r="B29" s="34">
        <f>SUM(B25:B28)</f>
        <v>39</v>
      </c>
      <c r="C29" s="34">
        <v>16</v>
      </c>
      <c r="D29" s="66">
        <f>SUM(D25:E28)</f>
        <v>35</v>
      </c>
      <c r="E29" s="67">
        <v>16</v>
      </c>
      <c r="F29" s="35">
        <f>SUM(F25:F28)</f>
        <v>13</v>
      </c>
      <c r="G29" s="36">
        <f>SUM(G25:G28)</f>
        <v>16</v>
      </c>
      <c r="H29" s="33">
        <f>SUM(H25:H28)</f>
        <v>117</v>
      </c>
      <c r="I29" s="27"/>
    </row>
    <row r="30" spans="1:9" s="16" customFormat="1" ht="17.25" customHeight="1" thickBot="1">
      <c r="A30" s="3" t="s">
        <v>5</v>
      </c>
      <c r="B30" s="51"/>
      <c r="C30" s="51"/>
      <c r="D30" s="51"/>
      <c r="E30" s="51"/>
      <c r="F30" s="51"/>
      <c r="G30" s="51"/>
      <c r="H30" s="52"/>
    </row>
    <row r="31" spans="1:9" s="16" customFormat="1" ht="18" customHeight="1">
      <c r="A31" s="6" t="s">
        <v>33</v>
      </c>
      <c r="B31" s="40">
        <v>9</v>
      </c>
      <c r="C31" s="41">
        <v>1</v>
      </c>
      <c r="D31" s="95">
        <v>12</v>
      </c>
      <c r="E31" s="96">
        <v>2</v>
      </c>
      <c r="F31" s="97">
        <v>5</v>
      </c>
      <c r="G31" s="95">
        <v>1</v>
      </c>
      <c r="H31" s="96">
        <v>38</v>
      </c>
    </row>
    <row r="32" spans="1:9" s="16" customFormat="1" ht="18" customHeight="1">
      <c r="A32" s="7" t="s">
        <v>34</v>
      </c>
      <c r="B32" s="44">
        <v>7</v>
      </c>
      <c r="C32" s="45">
        <v>2</v>
      </c>
      <c r="D32" s="89">
        <v>11</v>
      </c>
      <c r="E32" s="90">
        <v>0</v>
      </c>
      <c r="F32" s="91">
        <v>2</v>
      </c>
      <c r="G32" s="89">
        <v>2</v>
      </c>
      <c r="H32" s="103">
        <v>23</v>
      </c>
    </row>
    <row r="33" spans="1:8" s="16" customFormat="1" ht="18" customHeight="1" thickBot="1">
      <c r="A33" s="8" t="s">
        <v>6</v>
      </c>
      <c r="B33" s="48">
        <v>14</v>
      </c>
      <c r="C33" s="49">
        <v>4</v>
      </c>
      <c r="D33" s="92">
        <v>21</v>
      </c>
      <c r="E33" s="93">
        <v>1</v>
      </c>
      <c r="F33" s="94">
        <v>2</v>
      </c>
      <c r="G33" s="92">
        <v>4</v>
      </c>
      <c r="H33" s="93">
        <v>58</v>
      </c>
    </row>
    <row r="34" spans="1:8" s="18" customFormat="1" ht="18" customHeight="1" thickBot="1">
      <c r="A34" s="37" t="s">
        <v>24</v>
      </c>
      <c r="B34" s="38">
        <f>SUM(B31:B33)</f>
        <v>30</v>
      </c>
      <c r="C34" s="38">
        <f>SUM(C31:C33)</f>
        <v>7</v>
      </c>
      <c r="D34" s="66">
        <f>SUM(D31:E33)</f>
        <v>47</v>
      </c>
      <c r="E34" s="67"/>
      <c r="F34" s="35">
        <f>SUM(F31:F33)</f>
        <v>9</v>
      </c>
      <c r="G34" s="36">
        <f>SUM(G31:G33)</f>
        <v>7</v>
      </c>
      <c r="H34" s="33">
        <f>SUM(H31:H33)</f>
        <v>119</v>
      </c>
    </row>
    <row r="35" spans="1:8" s="19" customFormat="1" ht="54" customHeight="1" thickTop="1" thickBot="1">
      <c r="A35" s="11" t="s">
        <v>35</v>
      </c>
      <c r="B35" s="60">
        <f>SUM(B13,B18,B23,B29,B34)</f>
        <v>131</v>
      </c>
      <c r="C35" s="60">
        <f>SUM(C13,C18,C23,C29,C34)</f>
        <v>50</v>
      </c>
      <c r="D35" s="64">
        <f>SUM(D13,D18,D23,D29,D34)</f>
        <v>196</v>
      </c>
      <c r="E35" s="65"/>
      <c r="F35" s="61">
        <f>SUM(F13,F18,F23,F29,F34)</f>
        <v>51</v>
      </c>
      <c r="G35" s="62">
        <f>SUM(G13,G18,G23,G29,G34)</f>
        <v>50</v>
      </c>
      <c r="H35" s="63">
        <f>SUM(H13,H18,H23,H29,H34)</f>
        <v>616</v>
      </c>
    </row>
    <row r="36" spans="1:8" ht="13.5" customHeight="1">
      <c r="A36" s="20"/>
      <c r="B36" s="21"/>
      <c r="C36" s="21"/>
      <c r="D36" s="21"/>
      <c r="E36" s="21"/>
      <c r="F36" s="21"/>
      <c r="G36" s="21"/>
      <c r="H36" s="21"/>
    </row>
    <row r="37" spans="1:8" ht="32.25" customHeight="1">
      <c r="A37" s="70" t="s">
        <v>36</v>
      </c>
      <c r="B37" s="70"/>
      <c r="C37" s="70"/>
      <c r="D37" s="70"/>
      <c r="E37" s="70"/>
      <c r="F37" s="70"/>
      <c r="G37" s="70"/>
      <c r="H37" s="70"/>
    </row>
    <row r="38" spans="1:8" ht="16.5" customHeight="1">
      <c r="A38" s="22" t="s">
        <v>37</v>
      </c>
      <c r="B38" s="23"/>
      <c r="C38" s="23"/>
      <c r="D38" s="23"/>
      <c r="E38" s="23"/>
      <c r="F38" s="23"/>
      <c r="G38" s="23"/>
      <c r="H38" s="23"/>
    </row>
    <row r="39" spans="1:8" s="24" customFormat="1" ht="16.5" customHeight="1">
      <c r="B39" s="25"/>
      <c r="C39" s="25"/>
      <c r="D39" s="25"/>
      <c r="E39" s="25"/>
      <c r="F39" s="25"/>
      <c r="G39" s="25"/>
      <c r="H39" s="25"/>
    </row>
    <row r="40" spans="1:8" ht="19.5" customHeight="1"/>
    <row r="41" spans="1:8" ht="19.5" customHeight="1"/>
    <row r="42" spans="1:8" ht="19.5" customHeight="1"/>
    <row r="43" spans="1:8" ht="19.5" customHeight="1"/>
    <row r="44" spans="1:8" ht="19.5" customHeight="1"/>
    <row r="45" spans="1:8" ht="19.5" customHeight="1"/>
    <row r="46" spans="1:8" ht="19.5" customHeight="1"/>
    <row r="47" spans="1:8" ht="19.5" customHeight="1"/>
    <row r="48" spans="1: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sheetData>
  <mergeCells count="18">
    <mergeCell ref="A1:H1"/>
    <mergeCell ref="A2:H2"/>
    <mergeCell ref="H5:H6"/>
    <mergeCell ref="F5:F6"/>
    <mergeCell ref="B5:B6"/>
    <mergeCell ref="G5:G6"/>
    <mergeCell ref="A4:A6"/>
    <mergeCell ref="B4:E4"/>
    <mergeCell ref="F4:H4"/>
    <mergeCell ref="D35:E35"/>
    <mergeCell ref="D34:E34"/>
    <mergeCell ref="D29:E29"/>
    <mergeCell ref="C5:C6"/>
    <mergeCell ref="A37:H37"/>
    <mergeCell ref="D5:E5"/>
    <mergeCell ref="D13:E13"/>
    <mergeCell ref="D23:E23"/>
    <mergeCell ref="D18:E18"/>
  </mergeCells>
  <phoneticPr fontId="1" type="noConversion"/>
  <printOptions horizontalCentered="1"/>
  <pageMargins left="0.55118110236220474" right="0.55118110236220474" top="0.59055118110236227" bottom="0.59055118110236227"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各類安老院舍分區總表</vt:lpstr>
    </vt:vector>
  </TitlesOfParts>
  <Company>Hong Kong SAR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Hong Kong SAR Government</dc:creator>
  <cp:lastModifiedBy>A(E)4</cp:lastModifiedBy>
  <cp:lastPrinted>2025-07-17T07:46:04Z</cp:lastPrinted>
  <dcterms:created xsi:type="dcterms:W3CDTF">1999-04-01T01:30:50Z</dcterms:created>
  <dcterms:modified xsi:type="dcterms:W3CDTF">2025-10-27T08:50:07Z</dcterms:modified>
  <cp:contentStatus/>
</cp:coreProperties>
</file>