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12\"/>
    </mc:Choice>
  </mc:AlternateContent>
  <xr:revisionPtr revIDLastSave="0" documentId="13_ncr:1_{7FAC0E5B-D155-4C0E-9916-DB3EFA916600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No. of Ho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29" i="1"/>
  <c r="H23" i="1"/>
  <c r="H18" i="1"/>
  <c r="H13" i="1"/>
  <c r="H35" i="1" l="1"/>
  <c r="G27" i="1"/>
  <c r="F16" i="1" l="1"/>
  <c r="C34" i="1" l="1"/>
  <c r="B34" i="1"/>
  <c r="B29" i="1"/>
  <c r="C23" i="1"/>
  <c r="B23" i="1"/>
  <c r="B18" i="1"/>
  <c r="C18" i="1"/>
  <c r="C13" i="1"/>
  <c r="B13" i="1"/>
  <c r="F13" i="1"/>
  <c r="F18" i="1"/>
  <c r="F23" i="1"/>
  <c r="F29" i="1"/>
  <c r="F34" i="1"/>
  <c r="G34" i="1"/>
  <c r="G29" i="1"/>
  <c r="G23" i="1"/>
  <c r="G18" i="1"/>
  <c r="G13" i="1"/>
  <c r="F17" i="1"/>
  <c r="F35" i="1" l="1"/>
  <c r="G35" i="1"/>
  <c r="B35" i="1"/>
  <c r="C35" i="1"/>
  <c r="D34" i="1" l="1"/>
  <c r="D29" i="1"/>
  <c r="D23" i="1"/>
  <c r="D18" i="1"/>
  <c r="D13" i="1"/>
  <c r="D35" i="1" l="1"/>
</calcChain>
</file>

<file path=xl/sharedStrings.xml><?xml version="1.0" encoding="utf-8"?>
<sst xmlns="http://schemas.openxmlformats.org/spreadsheetml/2006/main" count="43" uniqueCount="39">
  <si>
    <t>Subsidised Service</t>
    <phoneticPr fontId="1" type="noConversion"/>
  </si>
  <si>
    <t>Non-Subsidised Service</t>
    <phoneticPr fontId="1" type="noConversion"/>
  </si>
  <si>
    <t>Subvented and Self-financing Home Operated by NGO          
(Note 1)</t>
    <phoneticPr fontId="1" type="noConversion"/>
  </si>
  <si>
    <t>Contract Home          
(Note 1)</t>
    <phoneticPr fontId="1" type="noConversion"/>
  </si>
  <si>
    <t xml:space="preserve">Private Home Participating in "Enhanced Bought Place Scheme" </t>
    <phoneticPr fontId="1" type="noConversion"/>
  </si>
  <si>
    <t>Home Operated by NGO
(Note 1)</t>
    <phoneticPr fontId="1" type="noConversion"/>
  </si>
  <si>
    <t>Contract Home                            
(Note 1)</t>
    <phoneticPr fontId="1" type="noConversion"/>
  </si>
  <si>
    <t>Private Home                     
(Note 2)</t>
    <phoneticPr fontId="1" type="noConversion"/>
  </si>
  <si>
    <t>EA1</t>
    <phoneticPr fontId="1" type="noConversion"/>
  </si>
  <si>
    <t>EA2</t>
    <phoneticPr fontId="1" type="noConversion"/>
  </si>
  <si>
    <t>Hong Kong</t>
    <phoneticPr fontId="1" type="noConversion"/>
  </si>
  <si>
    <t>Eastern</t>
    <phoneticPr fontId="1" type="noConversion"/>
  </si>
  <si>
    <t xml:space="preserve">Wan Chai </t>
    <phoneticPr fontId="1" type="noConversion"/>
  </si>
  <si>
    <t>Central &amp; Western</t>
    <phoneticPr fontId="1" type="noConversion"/>
  </si>
  <si>
    <t>Islands</t>
    <phoneticPr fontId="1" type="noConversion"/>
  </si>
  <si>
    <t>Southern</t>
    <phoneticPr fontId="1" type="noConversion"/>
  </si>
  <si>
    <t>Sub-total:</t>
    <phoneticPr fontId="1" type="noConversion"/>
  </si>
  <si>
    <t>West Kowloon</t>
    <phoneticPr fontId="1" type="noConversion"/>
  </si>
  <si>
    <t xml:space="preserve">Shamshuipo </t>
    <phoneticPr fontId="1" type="noConversion"/>
  </si>
  <si>
    <t xml:space="preserve">Kowloon City </t>
    <phoneticPr fontId="1" type="noConversion"/>
  </si>
  <si>
    <t>Yau Tsim Mong</t>
    <phoneticPr fontId="1" type="noConversion"/>
  </si>
  <si>
    <t>East Kowloon</t>
    <phoneticPr fontId="1" type="noConversion"/>
  </si>
  <si>
    <t xml:space="preserve">Wong Tai Sin </t>
    <phoneticPr fontId="1" type="noConversion"/>
  </si>
  <si>
    <t xml:space="preserve">Sai Kung </t>
    <phoneticPr fontId="1" type="noConversion"/>
  </si>
  <si>
    <t xml:space="preserve">Kwun Tong </t>
    <phoneticPr fontId="1" type="noConversion"/>
  </si>
  <si>
    <t>New Territories East</t>
    <phoneticPr fontId="1" type="noConversion"/>
  </si>
  <si>
    <t>Shatin</t>
    <phoneticPr fontId="1" type="noConversion"/>
  </si>
  <si>
    <t xml:space="preserve">Tai Po </t>
    <phoneticPr fontId="1" type="noConversion"/>
  </si>
  <si>
    <t xml:space="preserve">North </t>
    <phoneticPr fontId="1" type="noConversion"/>
  </si>
  <si>
    <t xml:space="preserve">Yuen Long </t>
    <phoneticPr fontId="1" type="noConversion"/>
  </si>
  <si>
    <t>New Territories West</t>
    <phoneticPr fontId="1" type="noConversion"/>
  </si>
  <si>
    <t>Tuen Mun</t>
    <phoneticPr fontId="1" type="noConversion"/>
  </si>
  <si>
    <t xml:space="preserve">Tsuen Wan </t>
    <phoneticPr fontId="1" type="noConversion"/>
  </si>
  <si>
    <t xml:space="preserve">Kwai Tsing </t>
    <phoneticPr fontId="1" type="noConversion"/>
  </si>
  <si>
    <t>Grand Total:</t>
    <phoneticPr fontId="1" type="noConversion"/>
  </si>
  <si>
    <t>(Note 2): Number of private homes includes homes participating in Enhanced Bought Place Scheme.</t>
    <phoneticPr fontId="1" type="noConversion"/>
  </si>
  <si>
    <t xml:space="preserve">Number of Homes Providing Residential Care Services for the Elderly (By district) </t>
    <phoneticPr fontId="1" type="noConversion"/>
  </si>
  <si>
    <t>(Note 1): Some subvented homes, self-financing homes and contract homes provide both subsidised and non-subsidised places.  And number of homes operated by NGO providing non-subsidised service include self-financing nursing homes purely under the registration regime administered by the Department of Health.</t>
    <phoneticPr fontId="1" type="noConversion"/>
  </si>
  <si>
    <t>31.12.2025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</si>
</sst>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/>
    <xf numFmtId="0" fontId="2" fillId="0" borderId="11" xfId="0" applyFont="1" applyFill="1" applyBorder="1"/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/>
    <xf numFmtId="176" fontId="2" fillId="0" borderId="16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176" fontId="2" fillId="0" borderId="8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0" xfId="0" applyFont="1" applyFill="1" applyBorder="1"/>
    <xf numFmtId="176" fontId="2" fillId="0" borderId="25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52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53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4" fillId="0" borderId="49" xfId="0" applyNumberFormat="1" applyFont="1" applyFill="1" applyBorder="1" applyAlignment="1">
      <alignment horizontal="center" vertical="center"/>
    </xf>
    <xf numFmtId="176" fontId="4" fillId="0" borderId="5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pane ySplit="6" topLeftCell="A7" activePane="bottomLeft" state="frozen"/>
      <selection pane="bottomLeft" activeCell="L18" sqref="L18"/>
    </sheetView>
  </sheetViews>
  <sheetFormatPr defaultColWidth="9" defaultRowHeight="15" x14ac:dyDescent="0.25"/>
  <cols>
    <col min="1" max="1" width="16.375" style="5" customWidth="1"/>
    <col min="2" max="3" width="12.75" style="15" customWidth="1"/>
    <col min="4" max="5" width="8.25" style="15" customWidth="1"/>
    <col min="6" max="8" width="12.75" style="15" customWidth="1"/>
    <col min="9" max="16384" width="9" style="5"/>
  </cols>
  <sheetData>
    <row r="1" spans="1:10" s="1" customFormat="1" ht="21" customHeight="1" x14ac:dyDescent="0.3">
      <c r="A1" s="69" t="s">
        <v>36</v>
      </c>
      <c r="B1" s="69"/>
      <c r="C1" s="69"/>
      <c r="D1" s="69"/>
      <c r="E1" s="69"/>
      <c r="F1" s="69"/>
      <c r="G1" s="69"/>
      <c r="H1" s="69"/>
    </row>
    <row r="2" spans="1:10" s="1" customFormat="1" ht="18.75" x14ac:dyDescent="0.3">
      <c r="A2" s="70" t="s">
        <v>38</v>
      </c>
      <c r="B2" s="70"/>
      <c r="C2" s="70"/>
      <c r="D2" s="70"/>
      <c r="E2" s="70"/>
      <c r="F2" s="70"/>
      <c r="G2" s="70"/>
      <c r="H2" s="70"/>
      <c r="I2" s="2"/>
      <c r="J2" s="2"/>
    </row>
    <row r="3" spans="1:10" ht="15.75" thickBot="1" x14ac:dyDescent="0.3">
      <c r="A3" s="3"/>
      <c r="B3" s="4"/>
      <c r="C3" s="4"/>
      <c r="D3" s="4"/>
      <c r="E3" s="4"/>
      <c r="F3" s="4"/>
      <c r="G3" s="4"/>
      <c r="H3" s="4"/>
    </row>
    <row r="4" spans="1:10" s="7" customFormat="1" ht="18" customHeight="1" thickBot="1" x14ac:dyDescent="0.3">
      <c r="A4" s="6"/>
      <c r="B4" s="77" t="s">
        <v>0</v>
      </c>
      <c r="C4" s="80"/>
      <c r="D4" s="80"/>
      <c r="E4" s="81"/>
      <c r="F4" s="77" t="s">
        <v>1</v>
      </c>
      <c r="G4" s="78"/>
      <c r="H4" s="79"/>
    </row>
    <row r="5" spans="1:10" s="8" customFormat="1" ht="80.25" customHeight="1" x14ac:dyDescent="0.2">
      <c r="A5" s="75"/>
      <c r="B5" s="73" t="s">
        <v>2</v>
      </c>
      <c r="C5" s="73" t="s">
        <v>3</v>
      </c>
      <c r="D5" s="84" t="s">
        <v>4</v>
      </c>
      <c r="E5" s="85"/>
      <c r="F5" s="71" t="s">
        <v>5</v>
      </c>
      <c r="G5" s="73" t="s">
        <v>6</v>
      </c>
      <c r="H5" s="82" t="s">
        <v>7</v>
      </c>
    </row>
    <row r="6" spans="1:10" s="8" customFormat="1" ht="26.25" customHeight="1" thickBot="1" x14ac:dyDescent="0.25">
      <c r="A6" s="76"/>
      <c r="B6" s="74"/>
      <c r="C6" s="74"/>
      <c r="D6" s="36" t="s">
        <v>8</v>
      </c>
      <c r="E6" s="37" t="s">
        <v>9</v>
      </c>
      <c r="F6" s="72"/>
      <c r="G6" s="74"/>
      <c r="H6" s="83"/>
    </row>
    <row r="7" spans="1:10" ht="17.25" customHeight="1" thickBot="1" x14ac:dyDescent="0.3">
      <c r="A7" s="16" t="s">
        <v>10</v>
      </c>
      <c r="B7" s="12"/>
      <c r="C7" s="12"/>
      <c r="D7" s="12"/>
      <c r="E7" s="12"/>
      <c r="F7" s="12"/>
      <c r="G7" s="12"/>
      <c r="H7" s="54"/>
    </row>
    <row r="8" spans="1:10" ht="17.100000000000001" customHeight="1" x14ac:dyDescent="0.25">
      <c r="A8" s="17" t="s">
        <v>11</v>
      </c>
      <c r="B8" s="18">
        <v>4</v>
      </c>
      <c r="C8" s="19">
        <v>2</v>
      </c>
      <c r="D8" s="19">
        <v>13</v>
      </c>
      <c r="E8" s="55">
        <v>2</v>
      </c>
      <c r="F8" s="20">
        <v>1</v>
      </c>
      <c r="G8" s="19">
        <v>2</v>
      </c>
      <c r="H8" s="55">
        <v>62</v>
      </c>
    </row>
    <row r="9" spans="1:10" ht="17.100000000000001" customHeight="1" x14ac:dyDescent="0.25">
      <c r="A9" s="21" t="s">
        <v>12</v>
      </c>
      <c r="B9" s="22">
        <v>2</v>
      </c>
      <c r="C9" s="23">
        <v>1</v>
      </c>
      <c r="D9" s="23">
        <v>6</v>
      </c>
      <c r="E9" s="56">
        <v>0</v>
      </c>
      <c r="F9" s="24">
        <v>2</v>
      </c>
      <c r="G9" s="23">
        <v>1</v>
      </c>
      <c r="H9" s="56">
        <v>23</v>
      </c>
    </row>
    <row r="10" spans="1:10" ht="17.100000000000001" customHeight="1" x14ac:dyDescent="0.25">
      <c r="A10" s="21" t="s">
        <v>13</v>
      </c>
      <c r="B10" s="22">
        <v>2</v>
      </c>
      <c r="C10" s="23">
        <v>3</v>
      </c>
      <c r="D10" s="23">
        <v>12</v>
      </c>
      <c r="E10" s="56">
        <v>0</v>
      </c>
      <c r="F10" s="24">
        <v>1</v>
      </c>
      <c r="G10" s="23">
        <v>3</v>
      </c>
      <c r="H10" s="56">
        <v>26</v>
      </c>
    </row>
    <row r="11" spans="1:10" ht="17.100000000000001" customHeight="1" x14ac:dyDescent="0.25">
      <c r="A11" s="21" t="s">
        <v>14</v>
      </c>
      <c r="B11" s="22">
        <v>3</v>
      </c>
      <c r="C11" s="23">
        <v>2</v>
      </c>
      <c r="D11" s="23">
        <v>0</v>
      </c>
      <c r="E11" s="56">
        <v>0</v>
      </c>
      <c r="F11" s="24">
        <v>0</v>
      </c>
      <c r="G11" s="23">
        <v>2</v>
      </c>
      <c r="H11" s="56">
        <v>5</v>
      </c>
    </row>
    <row r="12" spans="1:10" ht="17.100000000000001" customHeight="1" thickBot="1" x14ac:dyDescent="0.3">
      <c r="A12" s="25" t="s">
        <v>15</v>
      </c>
      <c r="B12" s="26">
        <v>10</v>
      </c>
      <c r="C12" s="27">
        <v>0</v>
      </c>
      <c r="D12" s="27">
        <v>8</v>
      </c>
      <c r="E12" s="57">
        <v>1</v>
      </c>
      <c r="F12" s="28">
        <v>4</v>
      </c>
      <c r="G12" s="27">
        <v>0</v>
      </c>
      <c r="H12" s="57">
        <v>26</v>
      </c>
    </row>
    <row r="13" spans="1:10" s="9" customFormat="1" ht="18" customHeight="1" thickBot="1" x14ac:dyDescent="0.3">
      <c r="A13" s="47" t="s">
        <v>16</v>
      </c>
      <c r="B13" s="43">
        <f>SUM(B8:B12)</f>
        <v>21</v>
      </c>
      <c r="C13" s="43">
        <f>SUM(C8:C12)</f>
        <v>8</v>
      </c>
      <c r="D13" s="64">
        <f>SUM(D8:E12)</f>
        <v>42</v>
      </c>
      <c r="E13" s="65"/>
      <c r="F13" s="44">
        <f>SUM(F8:F12)</f>
        <v>8</v>
      </c>
      <c r="G13" s="45">
        <f>SUM(G8:G12)</f>
        <v>8</v>
      </c>
      <c r="H13" s="46">
        <f>SUM(H8:H12)</f>
        <v>142</v>
      </c>
      <c r="I13" s="16"/>
    </row>
    <row r="14" spans="1:10" ht="17.25" customHeight="1" thickBot="1" x14ac:dyDescent="0.3">
      <c r="A14" s="16" t="s">
        <v>17</v>
      </c>
      <c r="B14" s="29"/>
      <c r="C14" s="29"/>
      <c r="D14" s="29"/>
      <c r="E14" s="29"/>
      <c r="F14" s="29"/>
      <c r="G14" s="29"/>
      <c r="H14" s="38"/>
    </row>
    <row r="15" spans="1:10" ht="17.100000000000001" customHeight="1" x14ac:dyDescent="0.25">
      <c r="A15" s="17" t="s">
        <v>18</v>
      </c>
      <c r="B15" s="18">
        <v>7</v>
      </c>
      <c r="C15" s="19">
        <v>7</v>
      </c>
      <c r="D15" s="19">
        <v>12</v>
      </c>
      <c r="E15" s="55">
        <v>0</v>
      </c>
      <c r="F15" s="20">
        <v>2</v>
      </c>
      <c r="G15" s="19">
        <v>7</v>
      </c>
      <c r="H15" s="55">
        <v>60</v>
      </c>
    </row>
    <row r="16" spans="1:10" ht="17.100000000000001" customHeight="1" x14ac:dyDescent="0.25">
      <c r="A16" s="21" t="s">
        <v>19</v>
      </c>
      <c r="B16" s="22">
        <v>4</v>
      </c>
      <c r="C16" s="23">
        <v>1</v>
      </c>
      <c r="D16" s="23">
        <v>24</v>
      </c>
      <c r="E16" s="56">
        <v>0</v>
      </c>
      <c r="F16" s="24">
        <f>3</f>
        <v>3</v>
      </c>
      <c r="G16" s="23">
        <v>1</v>
      </c>
      <c r="H16" s="56">
        <v>63</v>
      </c>
    </row>
    <row r="17" spans="1:9" ht="17.100000000000001" customHeight="1" thickBot="1" x14ac:dyDescent="0.3">
      <c r="A17" s="21" t="s">
        <v>20</v>
      </c>
      <c r="B17" s="34">
        <v>1</v>
      </c>
      <c r="C17" s="30">
        <v>4</v>
      </c>
      <c r="D17" s="23">
        <v>15</v>
      </c>
      <c r="E17" s="56">
        <v>0</v>
      </c>
      <c r="F17" s="35">
        <f>4</f>
        <v>4</v>
      </c>
      <c r="G17" s="30">
        <v>4</v>
      </c>
      <c r="H17" s="58">
        <v>56</v>
      </c>
    </row>
    <row r="18" spans="1:9" ht="18" customHeight="1" thickBot="1" x14ac:dyDescent="0.3">
      <c r="A18" s="47" t="s">
        <v>16</v>
      </c>
      <c r="B18" s="43">
        <f>SUM(B15:B17)</f>
        <v>12</v>
      </c>
      <c r="C18" s="43">
        <f>SUM(C15:C17)</f>
        <v>12</v>
      </c>
      <c r="D18" s="64">
        <f>SUM(D15:E17)</f>
        <v>51</v>
      </c>
      <c r="E18" s="65">
        <v>10</v>
      </c>
      <c r="F18" s="44">
        <f>SUM(F15:F17)</f>
        <v>9</v>
      </c>
      <c r="G18" s="45">
        <f>SUM(G15:G17)</f>
        <v>12</v>
      </c>
      <c r="H18" s="46">
        <f>SUM(H15:H17)</f>
        <v>179</v>
      </c>
      <c r="I18" s="33"/>
    </row>
    <row r="19" spans="1:9" ht="17.25" customHeight="1" thickBot="1" x14ac:dyDescent="0.3">
      <c r="A19" s="16" t="s">
        <v>21</v>
      </c>
      <c r="B19" s="29"/>
      <c r="C19" s="29"/>
      <c r="D19" s="29"/>
      <c r="E19" s="29"/>
      <c r="F19" s="29"/>
      <c r="G19" s="29"/>
      <c r="H19" s="38"/>
    </row>
    <row r="20" spans="1:9" ht="17.100000000000001" customHeight="1" x14ac:dyDescent="0.25">
      <c r="A20" s="17" t="s">
        <v>22</v>
      </c>
      <c r="B20" s="18">
        <v>8</v>
      </c>
      <c r="C20" s="19">
        <v>2</v>
      </c>
      <c r="D20" s="19">
        <v>8</v>
      </c>
      <c r="E20" s="55">
        <v>0</v>
      </c>
      <c r="F20" s="20">
        <v>1</v>
      </c>
      <c r="G20" s="60">
        <v>2</v>
      </c>
      <c r="H20" s="61">
        <v>21</v>
      </c>
    </row>
    <row r="21" spans="1:9" ht="17.100000000000001" customHeight="1" x14ac:dyDescent="0.25">
      <c r="A21" s="21" t="s">
        <v>23</v>
      </c>
      <c r="B21" s="31">
        <v>10</v>
      </c>
      <c r="C21" s="53">
        <v>1</v>
      </c>
      <c r="D21" s="23">
        <v>0</v>
      </c>
      <c r="E21" s="56">
        <v>0</v>
      </c>
      <c r="F21" s="62">
        <v>7</v>
      </c>
      <c r="G21" s="53">
        <v>1</v>
      </c>
      <c r="H21" s="59">
        <v>5</v>
      </c>
    </row>
    <row r="22" spans="1:9" ht="17.100000000000001" customHeight="1" thickBot="1" x14ac:dyDescent="0.3">
      <c r="A22" s="25" t="s">
        <v>24</v>
      </c>
      <c r="B22" s="26">
        <v>11</v>
      </c>
      <c r="C22" s="27">
        <v>4</v>
      </c>
      <c r="D22" s="27">
        <v>12</v>
      </c>
      <c r="E22" s="57">
        <v>0</v>
      </c>
      <c r="F22" s="28">
        <v>4</v>
      </c>
      <c r="G22" s="27">
        <v>4</v>
      </c>
      <c r="H22" s="57">
        <v>31</v>
      </c>
    </row>
    <row r="23" spans="1:9" ht="18" customHeight="1" thickBot="1" x14ac:dyDescent="0.3">
      <c r="A23" s="47" t="s">
        <v>16</v>
      </c>
      <c r="B23" s="48">
        <f>SUM(B20:B22)</f>
        <v>29</v>
      </c>
      <c r="C23" s="48">
        <f>SUM(C20:C22)</f>
        <v>7</v>
      </c>
      <c r="D23" s="64">
        <f>SUM(D20:E22)</f>
        <v>20</v>
      </c>
      <c r="E23" s="65"/>
      <c r="F23" s="49">
        <f>SUM(F20:F22)</f>
        <v>12</v>
      </c>
      <c r="G23" s="50">
        <f>SUM(G20:G22)</f>
        <v>7</v>
      </c>
      <c r="H23" s="46">
        <f>SUM(H20:H22)</f>
        <v>57</v>
      </c>
      <c r="I23" s="33"/>
    </row>
    <row r="24" spans="1:9" ht="17.25" customHeight="1" thickBot="1" x14ac:dyDescent="0.3">
      <c r="A24" s="16" t="s">
        <v>25</v>
      </c>
      <c r="B24" s="29"/>
      <c r="C24" s="29"/>
      <c r="D24" s="29"/>
      <c r="E24" s="29"/>
      <c r="F24" s="29"/>
      <c r="G24" s="29"/>
      <c r="H24" s="38"/>
    </row>
    <row r="25" spans="1:9" ht="17.100000000000001" customHeight="1" x14ac:dyDescent="0.25">
      <c r="A25" s="17" t="s">
        <v>26</v>
      </c>
      <c r="B25" s="18">
        <v>13</v>
      </c>
      <c r="C25" s="19">
        <v>4</v>
      </c>
      <c r="D25" s="19">
        <v>4</v>
      </c>
      <c r="E25" s="55">
        <v>0</v>
      </c>
      <c r="F25" s="20">
        <v>7</v>
      </c>
      <c r="G25" s="19">
        <v>4</v>
      </c>
      <c r="H25" s="55">
        <v>22</v>
      </c>
    </row>
    <row r="26" spans="1:9" ht="17.100000000000001" customHeight="1" x14ac:dyDescent="0.25">
      <c r="A26" s="21" t="s">
        <v>27</v>
      </c>
      <c r="B26" s="22">
        <v>8</v>
      </c>
      <c r="C26" s="23">
        <v>1</v>
      </c>
      <c r="D26" s="23">
        <v>7</v>
      </c>
      <c r="E26" s="56">
        <v>0</v>
      </c>
      <c r="F26" s="24">
        <v>0</v>
      </c>
      <c r="G26" s="23">
        <v>1</v>
      </c>
      <c r="H26" s="63">
        <v>23</v>
      </c>
    </row>
    <row r="27" spans="1:9" ht="17.100000000000001" customHeight="1" x14ac:dyDescent="0.25">
      <c r="A27" s="21" t="s">
        <v>28</v>
      </c>
      <c r="B27" s="22">
        <v>10</v>
      </c>
      <c r="C27" s="23">
        <v>9</v>
      </c>
      <c r="D27" s="23">
        <v>1</v>
      </c>
      <c r="E27" s="56">
        <v>0</v>
      </c>
      <c r="F27" s="24">
        <v>3</v>
      </c>
      <c r="G27" s="23">
        <f>8+1</f>
        <v>9</v>
      </c>
      <c r="H27" s="56">
        <v>30</v>
      </c>
    </row>
    <row r="28" spans="1:9" ht="17.100000000000001" customHeight="1" thickBot="1" x14ac:dyDescent="0.3">
      <c r="A28" s="25" t="s">
        <v>29</v>
      </c>
      <c r="B28" s="26">
        <v>8</v>
      </c>
      <c r="C28" s="27">
        <v>2</v>
      </c>
      <c r="D28" s="27">
        <v>23</v>
      </c>
      <c r="E28" s="57">
        <v>0</v>
      </c>
      <c r="F28" s="28">
        <v>3</v>
      </c>
      <c r="G28" s="27">
        <v>2</v>
      </c>
      <c r="H28" s="63">
        <v>41</v>
      </c>
    </row>
    <row r="29" spans="1:9" ht="18" customHeight="1" thickBot="1" x14ac:dyDescent="0.3">
      <c r="A29" s="47" t="s">
        <v>16</v>
      </c>
      <c r="B29" s="48">
        <f>SUM(B25:B28)</f>
        <v>39</v>
      </c>
      <c r="C29" s="48">
        <v>16</v>
      </c>
      <c r="D29" s="64">
        <f>SUM(D25:E28)</f>
        <v>35</v>
      </c>
      <c r="E29" s="65">
        <v>16</v>
      </c>
      <c r="F29" s="49">
        <f>SUM(F25:F28)</f>
        <v>13</v>
      </c>
      <c r="G29" s="50">
        <f>SUM(G25:G28)</f>
        <v>16</v>
      </c>
      <c r="H29" s="46">
        <f>SUM(H25:H28)</f>
        <v>116</v>
      </c>
      <c r="I29" s="33"/>
    </row>
    <row r="30" spans="1:9" ht="17.25" customHeight="1" thickBot="1" x14ac:dyDescent="0.3">
      <c r="A30" s="16" t="s">
        <v>30</v>
      </c>
      <c r="B30" s="29"/>
      <c r="C30" s="29"/>
      <c r="D30" s="29"/>
      <c r="E30" s="29"/>
      <c r="F30" s="29"/>
      <c r="G30" s="29"/>
      <c r="H30" s="38"/>
    </row>
    <row r="31" spans="1:9" ht="17.100000000000001" customHeight="1" x14ac:dyDescent="0.25">
      <c r="A31" s="17" t="s">
        <v>31</v>
      </c>
      <c r="B31" s="18">
        <v>9</v>
      </c>
      <c r="C31" s="19">
        <v>1</v>
      </c>
      <c r="D31" s="19">
        <v>14</v>
      </c>
      <c r="E31" s="55">
        <v>0</v>
      </c>
      <c r="F31" s="20">
        <v>5</v>
      </c>
      <c r="G31" s="19">
        <v>1</v>
      </c>
      <c r="H31" s="55">
        <v>39</v>
      </c>
    </row>
    <row r="32" spans="1:9" ht="17.100000000000001" customHeight="1" x14ac:dyDescent="0.25">
      <c r="A32" s="21" t="s">
        <v>32</v>
      </c>
      <c r="B32" s="22">
        <v>7</v>
      </c>
      <c r="C32" s="23">
        <v>2</v>
      </c>
      <c r="D32" s="23">
        <v>11</v>
      </c>
      <c r="E32" s="56">
        <v>0</v>
      </c>
      <c r="F32" s="24">
        <v>2</v>
      </c>
      <c r="G32" s="23">
        <v>2</v>
      </c>
      <c r="H32" s="63">
        <v>23</v>
      </c>
    </row>
    <row r="33" spans="1:9" ht="17.100000000000001" customHeight="1" thickBot="1" x14ac:dyDescent="0.3">
      <c r="A33" s="25" t="s">
        <v>33</v>
      </c>
      <c r="B33" s="26">
        <v>14</v>
      </c>
      <c r="C33" s="27">
        <v>4</v>
      </c>
      <c r="D33" s="27">
        <v>22</v>
      </c>
      <c r="E33" s="57">
        <v>0</v>
      </c>
      <c r="F33" s="28">
        <v>2</v>
      </c>
      <c r="G33" s="27">
        <v>4</v>
      </c>
      <c r="H33" s="57">
        <v>58</v>
      </c>
    </row>
    <row r="34" spans="1:9" ht="18" customHeight="1" thickBot="1" x14ac:dyDescent="0.3">
      <c r="A34" s="51" t="s">
        <v>16</v>
      </c>
      <c r="B34" s="52">
        <f>SUM(B31:B33)</f>
        <v>30</v>
      </c>
      <c r="C34" s="52">
        <f>SUM(C31:C33)</f>
        <v>7</v>
      </c>
      <c r="D34" s="64">
        <f>SUM(D31:E33)</f>
        <v>47</v>
      </c>
      <c r="E34" s="65"/>
      <c r="F34" s="49">
        <f>SUM(F31:F33)</f>
        <v>9</v>
      </c>
      <c r="G34" s="50">
        <f>SUM(G31:G33)</f>
        <v>7</v>
      </c>
      <c r="H34" s="46">
        <f>SUM(H31:H33)</f>
        <v>120</v>
      </c>
      <c r="I34" s="33"/>
    </row>
    <row r="35" spans="1:9" s="7" customFormat="1" ht="32.65" customHeight="1" thickTop="1" thickBot="1" x14ac:dyDescent="0.3">
      <c r="A35" s="32" t="s">
        <v>34</v>
      </c>
      <c r="B35" s="39">
        <f>SUM(B13,B18,B23,B29,B34)</f>
        <v>131</v>
      </c>
      <c r="C35" s="39">
        <f>SUM(C13,C18,C23,C29,C34)</f>
        <v>50</v>
      </c>
      <c r="D35" s="67">
        <f>SUM(D13,D18,D23,D29,D34)</f>
        <v>195</v>
      </c>
      <c r="E35" s="68"/>
      <c r="F35" s="40">
        <f>SUM(F13,F18,F23,F29,F34)</f>
        <v>51</v>
      </c>
      <c r="G35" s="41">
        <f>SUM(G13,G18,G23,G29,G34)</f>
        <v>50</v>
      </c>
      <c r="H35" s="42">
        <f>SUM(H13,H18,H23,H29,H34)</f>
        <v>614</v>
      </c>
    </row>
    <row r="36" spans="1:9" s="7" customFormat="1" ht="23.25" customHeight="1" x14ac:dyDescent="0.25">
      <c r="A36" s="10"/>
      <c r="B36" s="11"/>
      <c r="C36" s="11"/>
      <c r="D36" s="11"/>
      <c r="E36" s="12"/>
      <c r="F36" s="11"/>
      <c r="G36" s="11"/>
      <c r="H36" s="11"/>
    </row>
    <row r="37" spans="1:9" ht="43.5" customHeight="1" x14ac:dyDescent="0.25">
      <c r="A37" s="66" t="s">
        <v>37</v>
      </c>
      <c r="B37" s="66"/>
      <c r="C37" s="66"/>
      <c r="D37" s="66"/>
      <c r="E37" s="66"/>
      <c r="F37" s="66"/>
      <c r="G37" s="66"/>
      <c r="H37" s="66"/>
    </row>
    <row r="38" spans="1:9" s="13" customFormat="1" ht="19.5" customHeight="1" x14ac:dyDescent="0.25">
      <c r="A38" s="13" t="s">
        <v>35</v>
      </c>
      <c r="B38" s="14"/>
      <c r="C38" s="14"/>
      <c r="D38" s="14"/>
      <c r="E38" s="14"/>
      <c r="F38" s="14"/>
      <c r="G38" s="14"/>
      <c r="H38" s="14"/>
    </row>
    <row r="39" spans="1:9" ht="19.5" customHeight="1" x14ac:dyDescent="0.25"/>
    <row r="40" spans="1:9" ht="19.5" customHeight="1" x14ac:dyDescent="0.25"/>
    <row r="41" spans="1:9" ht="19.5" customHeight="1" x14ac:dyDescent="0.25"/>
    <row r="42" spans="1:9" ht="19.5" customHeight="1" x14ac:dyDescent="0.25"/>
    <row r="43" spans="1:9" ht="19.5" customHeight="1" x14ac:dyDescent="0.25"/>
    <row r="44" spans="1:9" ht="19.5" customHeight="1" x14ac:dyDescent="0.25"/>
    <row r="45" spans="1:9" ht="19.5" customHeight="1" x14ac:dyDescent="0.25"/>
    <row r="46" spans="1:9" ht="19.5" customHeight="1" x14ac:dyDescent="0.25"/>
    <row r="47" spans="1:9" ht="19.5" customHeight="1" x14ac:dyDescent="0.25"/>
    <row r="48" spans="1:9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</sheetData>
  <mergeCells count="18">
    <mergeCell ref="A1:H1"/>
    <mergeCell ref="A2:H2"/>
    <mergeCell ref="F5:F6"/>
    <mergeCell ref="B5:B6"/>
    <mergeCell ref="A5:A6"/>
    <mergeCell ref="F4:H4"/>
    <mergeCell ref="B4:E4"/>
    <mergeCell ref="G5:G6"/>
    <mergeCell ref="C5:C6"/>
    <mergeCell ref="H5:H6"/>
    <mergeCell ref="D5:E5"/>
    <mergeCell ref="D34:E34"/>
    <mergeCell ref="D23:E23"/>
    <mergeCell ref="D18:E18"/>
    <mergeCell ref="D13:E13"/>
    <mergeCell ref="A37:H37"/>
    <mergeCell ref="D35:E35"/>
    <mergeCell ref="D29:E29"/>
  </mergeCells>
  <phoneticPr fontId="1" type="noConversion"/>
  <pageMargins left="0.55118110236220474" right="0.35433070866141736" top="0.78740157480314965" bottom="0.78740157480314965" header="0.31496062992125984" footer="0.31496062992125984"/>
  <pageSetup paperSize="9" scale="95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No. of Homes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2025-07-14T08:44:13Z</cp:lastPrinted>
  <dcterms:created xsi:type="dcterms:W3CDTF">1999-04-01T01:30:50Z</dcterms:created>
  <dcterms:modified xsi:type="dcterms:W3CDTF">2026-01-16T04:44:44Z</dcterms:modified>
  <cp:contentStatus/>
</cp:coreProperties>
</file>