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nglaiki\Desktop\"/>
    </mc:Choice>
  </mc:AlternateContent>
  <xr:revisionPtr revIDLastSave="0" documentId="13_ncr:1_{4F1BA022-1975-43B0-9F5F-BE406141849E}" xr6:coauthVersionLast="47" xr6:coauthVersionMax="47" xr10:uidLastSave="{00000000-0000-0000-0000-000000000000}"/>
  <bookViews>
    <workbookView xWindow="1560" yWindow="0" windowWidth="24285" windowHeight="15600" tabRatio="26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4" i="1" l="1"/>
  <c r="H230" i="1" l="1"/>
  <c r="H231" i="1" s="1"/>
  <c r="H219" i="1"/>
  <c r="H220" i="1" s="1"/>
  <c r="I74" i="1" l="1"/>
  <c r="H74" i="1"/>
  <c r="G116" i="1"/>
  <c r="E116" i="1"/>
  <c r="G99" i="1"/>
  <c r="E99" i="1"/>
  <c r="H191" i="1"/>
  <c r="H190" i="1"/>
  <c r="H187" i="1"/>
  <c r="H186" i="1"/>
  <c r="I115" i="1"/>
  <c r="F115" i="1" s="1"/>
  <c r="I114" i="1"/>
  <c r="F114" i="1" s="1"/>
  <c r="I98" i="1"/>
  <c r="F98" i="1" s="1"/>
  <c r="I97" i="1"/>
  <c r="H97" i="1" s="1"/>
  <c r="G74" i="1"/>
  <c r="F74" i="1"/>
  <c r="F188" i="1"/>
  <c r="F189" i="1" s="1"/>
  <c r="D188" i="1"/>
  <c r="D192" i="1" s="1"/>
  <c r="I304" i="1"/>
  <c r="I290" i="1"/>
  <c r="I305" i="1" l="1"/>
  <c r="F97" i="1"/>
  <c r="F99" i="1" s="1"/>
  <c r="H115" i="1"/>
  <c r="I99" i="1"/>
  <c r="H114" i="1"/>
  <c r="I116" i="1"/>
  <c r="F192" i="1"/>
  <c r="H192" i="1" s="1"/>
  <c r="H98" i="1"/>
  <c r="H99" i="1" s="1"/>
  <c r="H188" i="1"/>
  <c r="D189" i="1"/>
  <c r="H288" i="1"/>
  <c r="H290" i="1" s="1"/>
  <c r="F116" i="1"/>
  <c r="H116" i="1" l="1"/>
  <c r="H305" i="1"/>
</calcChain>
</file>

<file path=xl/sharedStrings.xml><?xml version="1.0" encoding="utf-8"?>
<sst xmlns="http://schemas.openxmlformats.org/spreadsheetml/2006/main" count="161" uniqueCount="134">
  <si>
    <t>To be completed by SWD</t>
    <phoneticPr fontId="2" type="noConversion"/>
  </si>
  <si>
    <t>disabled</t>
  </si>
  <si>
    <t>Particular</t>
  </si>
  <si>
    <t>No.</t>
  </si>
  <si>
    <t>%</t>
  </si>
  <si>
    <t>Sales / revenue (a)</t>
  </si>
  <si>
    <t>Cost of sales (b)</t>
  </si>
  <si>
    <t>Operating expenses (e)</t>
  </si>
  <si>
    <t>Please circle a rating amongst the rating scale below from 6 (very satisfied) to 1 (very dissatisfied).</t>
  </si>
  <si>
    <t>(The following parts to be completed by the Grantee)</t>
    <phoneticPr fontId="2" type="noConversion"/>
  </si>
  <si>
    <t>Staffing:</t>
    <phoneticPr fontId="2" type="noConversion"/>
  </si>
  <si>
    <t>Name of staff</t>
    <phoneticPr fontId="2" type="noConversion"/>
  </si>
  <si>
    <t>Name of post</t>
    <phoneticPr fontId="2" type="noConversion"/>
  </si>
  <si>
    <t>disabled</t>
    <phoneticPr fontId="2" type="noConversion"/>
  </si>
  <si>
    <t>Financial performance review</t>
    <phoneticPr fontId="2" type="noConversion"/>
  </si>
  <si>
    <t>(The detailed breakdown of "Income and Expenditure Accounts" is provided at the Annex)</t>
    <phoneticPr fontId="2" type="noConversion"/>
  </si>
  <si>
    <t>Remarks (if any):</t>
    <phoneticPr fontId="2" type="noConversion"/>
  </si>
  <si>
    <t>(A)</t>
    <phoneticPr fontId="2" type="noConversion"/>
  </si>
  <si>
    <r>
      <t>Projected</t>
    </r>
    <r>
      <rPr>
        <sz val="12"/>
        <rFont val="Times New Roman"/>
        <family val="1"/>
      </rPr>
      <t xml:space="preserve"> receipts and payments</t>
    </r>
    <phoneticPr fontId="2" type="noConversion"/>
  </si>
  <si>
    <t>(a)</t>
    <phoneticPr fontId="2" type="noConversion"/>
  </si>
  <si>
    <t xml:space="preserve">(b) </t>
    <phoneticPr fontId="2" type="noConversion"/>
  </si>
  <si>
    <t>Financial support from Grantee or Guarantor for tide-over arrangement (if any)</t>
    <phoneticPr fontId="2" type="noConversion"/>
  </si>
  <si>
    <t xml:space="preserve">(c) </t>
    <phoneticPr fontId="2" type="noConversion"/>
  </si>
  <si>
    <t>(d)</t>
    <phoneticPr fontId="2" type="noConversion"/>
  </si>
  <si>
    <t>Payments</t>
    <phoneticPr fontId="2" type="noConversion"/>
  </si>
  <si>
    <t>(e)</t>
    <phoneticPr fontId="2" type="noConversion"/>
  </si>
  <si>
    <t>(B)</t>
    <phoneticPr fontId="2" type="noConversion"/>
  </si>
  <si>
    <r>
      <t>Actual</t>
    </r>
    <r>
      <rPr>
        <sz val="12"/>
        <rFont val="Times New Roman"/>
        <family val="1"/>
      </rPr>
      <t xml:space="preserve"> receipts and payments</t>
    </r>
    <phoneticPr fontId="2" type="noConversion"/>
  </si>
  <si>
    <t>Performance overview</t>
    <phoneticPr fontId="2" type="noConversion"/>
  </si>
  <si>
    <t>Very Satisfied</t>
    <phoneticPr fontId="2" type="noConversion"/>
  </si>
  <si>
    <t>(A)</t>
    <phoneticPr fontId="2" type="noConversion"/>
  </si>
  <si>
    <t>Annex</t>
    <phoneticPr fontId="2" type="noConversion"/>
  </si>
  <si>
    <t xml:space="preserve">Name of Grantee : </t>
    <phoneticPr fontId="2" type="noConversion"/>
  </si>
  <si>
    <t xml:space="preserve">Name of project coordinator : </t>
    <phoneticPr fontId="2" type="noConversion"/>
  </si>
  <si>
    <t xml:space="preserve">Signature : </t>
    <phoneticPr fontId="2" type="noConversion"/>
  </si>
  <si>
    <t xml:space="preserve">Date : </t>
    <phoneticPr fontId="2" type="noConversion"/>
  </si>
  <si>
    <t xml:space="preserve">Official chop of Grantee : </t>
    <phoneticPr fontId="2" type="noConversion"/>
  </si>
  <si>
    <t>Monthly salary
including MPF</t>
    <phoneticPr fontId="2" type="noConversion"/>
  </si>
  <si>
    <t xml:space="preserve">Total : </t>
    <phoneticPr fontId="2" type="noConversion"/>
  </si>
  <si>
    <t xml:space="preserve">Remarks (if any) : </t>
    <phoneticPr fontId="2" type="noConversion"/>
  </si>
  <si>
    <t>Gross profit/(loss)
(c) = (a) - (b)</t>
    <phoneticPr fontId="2" type="noConversion"/>
  </si>
  <si>
    <t>Net operating profit/(loss) 
(f) = (c) + (d) – (e)</t>
    <phoneticPr fontId="2" type="noConversion"/>
  </si>
  <si>
    <r>
      <t xml:space="preserve">Budget ($)
</t>
    </r>
    <r>
      <rPr>
        <i/>
        <sz val="13"/>
        <rFont val="Times New Roman"/>
        <family val="1"/>
      </rPr>
      <t>(i)</t>
    </r>
    <phoneticPr fontId="2" type="noConversion"/>
  </si>
  <si>
    <r>
      <t xml:space="preserve">Actual ($)
</t>
    </r>
    <r>
      <rPr>
        <i/>
        <sz val="13"/>
        <rFont val="Times New Roman"/>
        <family val="1"/>
      </rPr>
      <t>(ii)</t>
    </r>
    <phoneticPr fontId="2" type="noConversion"/>
  </si>
  <si>
    <t>Income</t>
    <phoneticPr fontId="2" type="noConversion"/>
  </si>
  <si>
    <t xml:space="preserve">Total income </t>
    <phoneticPr fontId="2" type="noConversion"/>
  </si>
  <si>
    <t>Operating expenses</t>
    <phoneticPr fontId="2" type="noConversion"/>
  </si>
  <si>
    <t xml:space="preserve">Total operating expense </t>
    <phoneticPr fontId="2" type="noConversion"/>
  </si>
  <si>
    <t xml:space="preserve">Net operating profit/ (loss) </t>
    <phoneticPr fontId="2" type="noConversion"/>
  </si>
  <si>
    <t xml:space="preserve">Total Grant : </t>
    <phoneticPr fontId="2" type="noConversion"/>
  </si>
  <si>
    <t>Name of Business :</t>
    <phoneticPr fontId="2" type="noConversion"/>
  </si>
  <si>
    <t>Business Commencement Date :</t>
    <phoneticPr fontId="2" type="noConversion"/>
  </si>
  <si>
    <t>Name of Grantee :</t>
    <phoneticPr fontId="2" type="noConversion"/>
  </si>
  <si>
    <t>Financial summary</t>
    <phoneticPr fontId="2" type="noConversion"/>
  </si>
  <si>
    <t>(Please add rows, if necessary)</t>
    <phoneticPr fontId="2" type="noConversion"/>
  </si>
  <si>
    <t xml:space="preserve"> (as at the last day of the reporting period)</t>
    <phoneticPr fontId="2" type="noConversion"/>
  </si>
  <si>
    <t>able-bodied</t>
    <phoneticPr fontId="2" type="noConversion"/>
  </si>
  <si>
    <t>Total
No.</t>
    <phoneticPr fontId="2" type="noConversion"/>
  </si>
  <si>
    <t>i</t>
    <phoneticPr fontId="2" type="noConversion"/>
  </si>
  <si>
    <t>ii</t>
    <phoneticPr fontId="2" type="noConversion"/>
  </si>
  <si>
    <t>Actual no. of employment at end of the reporting period</t>
    <phoneticPr fontId="2" type="noConversion"/>
  </si>
  <si>
    <t>iii</t>
    <phoneticPr fontId="2" type="noConversion"/>
  </si>
  <si>
    <t>Total
payroll</t>
    <phoneticPr fontId="2" type="noConversion"/>
  </si>
  <si>
    <t>$</t>
    <phoneticPr fontId="2" type="noConversion"/>
  </si>
  <si>
    <t>$</t>
    <phoneticPr fontId="2" type="noConversion"/>
  </si>
  <si>
    <t>i</t>
    <phoneticPr fontId="2" type="noConversion"/>
  </si>
  <si>
    <t>Actual payroll</t>
    <phoneticPr fontId="2" type="noConversion"/>
  </si>
  <si>
    <t>$</t>
    <phoneticPr fontId="2" type="noConversion"/>
  </si>
  <si>
    <t>No. of employee</t>
    <phoneticPr fontId="2" type="noConversion"/>
  </si>
  <si>
    <t>able-bodied</t>
    <phoneticPr fontId="2" type="noConversion"/>
  </si>
  <si>
    <t>Pledged at the Approved Business Proposal</t>
    <phoneticPr fontId="2" type="noConversion"/>
  </si>
  <si>
    <t>Pledged at Approved Business Proposal</t>
    <phoneticPr fontId="2" type="noConversion"/>
  </si>
  <si>
    <r>
      <t>Other revenue excluding the Grant (d)</t>
    </r>
    <r>
      <rPr>
        <sz val="12"/>
        <color indexed="12"/>
        <rFont val="Times New Roman"/>
        <family val="1"/>
      </rPr>
      <t xml:space="preserve"> </t>
    </r>
    <r>
      <rPr>
        <i/>
        <sz val="12"/>
        <rFont val="Times New Roman"/>
        <family val="1"/>
      </rPr>
      <t>(Please specify)</t>
    </r>
    <phoneticPr fontId="2" type="noConversion"/>
  </si>
  <si>
    <r>
      <t xml:space="preserve">Variance between
actual and budget
(in %) </t>
    </r>
    <r>
      <rPr>
        <vertAlign val="superscript"/>
        <sz val="11"/>
        <rFont val="Times New Roman"/>
        <family val="1"/>
      </rPr>
      <t>Note</t>
    </r>
    <r>
      <rPr>
        <sz val="13"/>
        <rFont val="Times New Roman"/>
        <family val="1"/>
      </rPr>
      <t xml:space="preserve">
=</t>
    </r>
    <r>
      <rPr>
        <i/>
        <sz val="13"/>
        <rFont val="Times New Roman"/>
        <family val="1"/>
      </rPr>
      <t xml:space="preserve"> [(ii)-(i)]/(i) x 100%</t>
    </r>
    <phoneticPr fontId="2" type="noConversion"/>
  </si>
  <si>
    <t>Salary, MPF &amp; other staff cost</t>
    <phoneticPr fontId="2" type="noConversion"/>
  </si>
  <si>
    <t>Cost of sales</t>
    <phoneticPr fontId="2" type="noConversion"/>
  </si>
  <si>
    <t>Gross Profit/(loss)</t>
    <phoneticPr fontId="2" type="noConversion"/>
  </si>
  <si>
    <r>
      <t xml:space="preserve">Other income
</t>
    </r>
    <r>
      <rPr>
        <i/>
        <sz val="10"/>
        <color indexed="8"/>
        <rFont val="Times New Roman"/>
        <family val="1"/>
      </rPr>
      <t>(please specify any other income excluding the Grant)</t>
    </r>
    <phoneticPr fontId="2" type="noConversion"/>
  </si>
  <si>
    <t>Insurance</t>
    <phoneticPr fontId="2" type="noConversion"/>
  </si>
  <si>
    <t>Rent &amp; Rates</t>
    <phoneticPr fontId="2" type="noConversion"/>
  </si>
  <si>
    <t>Auditor's fee (if any)</t>
    <phoneticPr fontId="2" type="noConversion"/>
  </si>
  <si>
    <t>Miscellaneous</t>
    <phoneticPr fontId="2" type="noConversion"/>
  </si>
  <si>
    <t>Sales / revenue</t>
    <phoneticPr fontId="2" type="noConversion"/>
  </si>
  <si>
    <t xml:space="preserve"> </t>
    <phoneticPr fontId="2" type="noConversion"/>
  </si>
  <si>
    <t>Very Dissatisfied</t>
    <phoneticPr fontId="2" type="noConversion"/>
  </si>
  <si>
    <t>- operating grant</t>
    <phoneticPr fontId="2" type="noConversion"/>
  </si>
  <si>
    <t>Grant from the Project
- capital grant</t>
    <phoneticPr fontId="2" type="noConversion"/>
  </si>
  <si>
    <t>(Capital :$</t>
    <phoneticPr fontId="2" type="noConversion"/>
  </si>
  <si>
    <t>Operating :$                                                 )</t>
    <phoneticPr fontId="2" type="noConversion"/>
  </si>
  <si>
    <t>Gross profit/(loss) margin
 = (c) / (a)  x 100%</t>
    <phoneticPr fontId="2" type="noConversion"/>
  </si>
  <si>
    <t>No. of able-bodied and disabled employees as at the last day of the reporting period</t>
    <phoneticPr fontId="2" type="noConversion"/>
  </si>
  <si>
    <r>
      <t xml:space="preserve">Total Number of Employee </t>
    </r>
    <r>
      <rPr>
        <b/>
        <vertAlign val="superscript"/>
        <sz val="12"/>
        <rFont val="Times New Roman"/>
        <family val="1"/>
      </rPr>
      <t>Note</t>
    </r>
    <phoneticPr fontId="2" type="noConversion"/>
  </si>
  <si>
    <r>
      <t xml:space="preserve">Total payrolls </t>
    </r>
    <r>
      <rPr>
        <b/>
        <vertAlign val="superscript"/>
        <sz val="12"/>
        <rFont val="Times New Roman"/>
        <family val="1"/>
      </rPr>
      <t>Note</t>
    </r>
    <phoneticPr fontId="2" type="noConversion"/>
  </si>
  <si>
    <t>Other benefits pledged for the disabled employees</t>
    <phoneticPr fontId="2" type="noConversion"/>
  </si>
  <si>
    <t xml:space="preserve"> [e.g. training, mobility to open employment outside the funded business, etc]</t>
    <phoneticPr fontId="2" type="noConversion"/>
  </si>
  <si>
    <t>Other human resources issues</t>
    <phoneticPr fontId="2" type="noConversion"/>
  </si>
  <si>
    <t xml:space="preserve"> [e.g. staff turnover, recruitment, change of job nature, etc.]</t>
    <phoneticPr fontId="2" type="noConversion"/>
  </si>
  <si>
    <r>
      <t>Overall comments</t>
    </r>
    <r>
      <rPr>
        <sz val="13"/>
        <rFont val="Times New Roman"/>
        <family val="1"/>
      </rPr>
      <t/>
    </r>
    <phoneticPr fontId="2" type="noConversion"/>
  </si>
  <si>
    <t>Part B</t>
    <phoneticPr fontId="2" type="noConversion"/>
  </si>
  <si>
    <t xml:space="preserve">Annual Progress Report on
"Enhancing Employment of People with Disabilities through
Small Enterprise" Project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</si>
  <si>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Period of current report covered :</t>
    <phoneticPr fontId="2" type="noConversion"/>
  </si>
  <si>
    <t>(to be completed by the Grantee)</t>
    <phoneticPr fontId="2" type="noConversion"/>
  </si>
  <si>
    <t>2.1.1</t>
    <phoneticPr fontId="2" type="noConversion"/>
  </si>
  <si>
    <t>Income and expenditure for the reporting period ( from __________ to __________ )</t>
    <phoneticPr fontId="2" type="noConversion"/>
  </si>
  <si>
    <t>2.1.2</t>
    <phoneticPr fontId="2" type="noConversion"/>
  </si>
  <si>
    <t>Cash flow of the reporting period ( from __________ to __________ )</t>
    <phoneticPr fontId="2" type="noConversion"/>
  </si>
  <si>
    <r>
      <t xml:space="preserve">Net cash flow for the month
</t>
    </r>
    <r>
      <rPr>
        <i/>
        <sz val="12"/>
        <rFont val="Times New Roman"/>
        <family val="1"/>
      </rPr>
      <t>[(e) = (a)+(b)+(c)-(d)]</t>
    </r>
    <phoneticPr fontId="2" type="noConversion"/>
  </si>
  <si>
    <t>Projected cash balance at the beginning of the year:</t>
    <phoneticPr fontId="2" type="noConversion"/>
  </si>
  <si>
    <t>Receipt from operating the Business</t>
    <phoneticPr fontId="2" type="noConversion"/>
  </si>
  <si>
    <t>Projected cash flow balance carried forward to next year</t>
    <phoneticPr fontId="2" type="noConversion"/>
  </si>
  <si>
    <t>Actual cash balance at the beginning of the year:</t>
    <phoneticPr fontId="2" type="noConversion"/>
  </si>
  <si>
    <t>Acutal cash flow balance carried forward to next year</t>
    <phoneticPr fontId="2" type="noConversion"/>
  </si>
  <si>
    <t>Financial support from Grantee or Guarantor for tide-over arrangement 
(if any)</t>
    <phoneticPr fontId="2" type="noConversion"/>
  </si>
  <si>
    <r>
      <t>Detailed Income and Expenditure Account for the reporting period</t>
    </r>
    <r>
      <rPr>
        <b/>
        <sz val="12"/>
        <rFont val="Times New Roman"/>
        <family val="1"/>
      </rPr>
      <t xml:space="preserve"> *</t>
    </r>
    <phoneticPr fontId="2" type="noConversion"/>
  </si>
  <si>
    <t>( from __________ to __________ )</t>
    <phoneticPr fontId="2" type="noConversion"/>
  </si>
  <si>
    <t>*Please also provide monthly breakdown for the year in separate sheet(s).</t>
    <phoneticPr fontId="2" type="noConversion"/>
  </si>
  <si>
    <t>Transportation</t>
    <phoneticPr fontId="2" type="noConversion"/>
  </si>
  <si>
    <r>
      <t xml:space="preserve">Utilities charge 
</t>
    </r>
    <r>
      <rPr>
        <i/>
        <sz val="10"/>
        <color indexed="8"/>
        <rFont val="Times New Roman"/>
        <family val="1"/>
      </rPr>
      <t>(i.e. telephone, electricity, water, etc. 
Please provide breakdown for each item.)</t>
    </r>
    <phoneticPr fontId="2" type="noConversion"/>
  </si>
  <si>
    <t>Central administration overhead</t>
    <phoneticPr fontId="2" type="noConversion"/>
  </si>
  <si>
    <t>$*</t>
    <phoneticPr fontId="2" type="noConversion"/>
  </si>
  <si>
    <t>year: 4th /5th / 6th* year</t>
    <phoneticPr fontId="2" type="noConversion"/>
  </si>
  <si>
    <t>*Please delete as appropriate</t>
    <phoneticPr fontId="2" type="noConversion"/>
  </si>
  <si>
    <t>Variance between actual and pledge</t>
    <phoneticPr fontId="2" type="noConversion"/>
  </si>
  <si>
    <t>License (if any)</t>
    <phoneticPr fontId="2" type="noConversion"/>
  </si>
  <si>
    <t>Maintenance &amp; Repair</t>
    <phoneticPr fontId="2" type="noConversion"/>
  </si>
  <si>
    <t>Note: Please provide explanation at the "Remarks" if the actual performance fails behind the pledge.</t>
    <phoneticPr fontId="2" type="noConversion"/>
  </si>
  <si>
    <t>Note: Please provide explanation at the “Remarks” if the actual performance falls behind the pledges.  Separate sheets may be used to provide details, if necessary.</t>
    <phoneticPr fontId="2" type="noConversion"/>
  </si>
  <si>
    <t>Please elaborate on reasons of dissatisfaction if it is rated 1 to 3, especially on sales revenue, cost of sales, operating cost, marketing activities, etc. and on proposed remedial actions:  (please add rows or use separate sheets of paper, if necessary)</t>
    <phoneticPr fontId="2" type="noConversion"/>
  </si>
  <si>
    <t xml:space="preserve"> (please add rows or use separate sheets of paper, if necessary)</t>
    <phoneticPr fontId="2" type="noConversion"/>
  </si>
  <si>
    <t>(e.g. 1 Apr 2017 - 31 Mar 2018)</t>
    <phoneticPr fontId="2" type="noConversion"/>
  </si>
  <si>
    <t>(The amount shall include the total payroll during the reporting period, e.g. 1 Apr 2017 - 31 Mar 2018)</t>
    <phoneticPr fontId="2" type="noConversion"/>
  </si>
  <si>
    <r>
      <t xml:space="preserve">Marketing expense
</t>
    </r>
    <r>
      <rPr>
        <i/>
        <sz val="10"/>
        <rFont val="Times New Roman"/>
        <family val="1"/>
      </rPr>
      <t>(if any, please provide detailed breakdown on each item such as printing, advertising, etc.)</t>
    </r>
    <phoneticPr fontId="2" type="noConversion"/>
  </si>
  <si>
    <r>
      <t xml:space="preserve">Office expenses
</t>
    </r>
    <r>
      <rPr>
        <i/>
        <sz val="10"/>
        <rFont val="Times New Roman"/>
        <family val="1"/>
      </rPr>
      <t>(if any, please provide detailed breakdown, e.g. stationery, office sundries, etc)</t>
    </r>
    <phoneticPr fontId="2" type="noConversion"/>
  </si>
  <si>
    <r>
      <t xml:space="preserve">Remarks </t>
    </r>
    <r>
      <rPr>
        <i/>
        <sz val="12"/>
        <rFont val="Times New Roman"/>
        <family val="1"/>
      </rPr>
      <t xml:space="preserve"> (please specify if the recorded salary expenses cover maternity leave pay, severance payments, or long service payments, and provide the relevant details)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</si>
</sst>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$#,##0"/>
    <numFmt numFmtId="177" formatCode="\$#,##0.00"/>
    <numFmt numFmtId="178" formatCode="0.0%"/>
    <numFmt numFmtId="179" formatCode="#,##0.00_ ;[Red]\-#,##0.00\ "/>
    <numFmt numFmtId="180" formatCode="#,##0_ ;[Red]\-#,##0\ "/>
  </numFmts>
  <fonts count="2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u/>
      <sz val="13"/>
      <name val="Times New Roman"/>
      <family val="1"/>
    </font>
    <font>
      <i/>
      <sz val="12"/>
      <name val="Times New Roman"/>
      <family val="1"/>
    </font>
    <font>
      <sz val="12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i/>
      <sz val="11"/>
      <name val="Times New Roman"/>
      <family val="1"/>
    </font>
    <font>
      <sz val="10"/>
      <name val="Times New Roman"/>
      <family val="1"/>
    </font>
    <font>
      <b/>
      <u/>
      <sz val="12"/>
      <name val="Times New Roman"/>
      <family val="1"/>
    </font>
    <font>
      <i/>
      <sz val="13"/>
      <name val="Times New Roman"/>
      <family val="1"/>
    </font>
    <font>
      <vertAlign val="superscript"/>
      <sz val="1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vertAlign val="superscript"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justify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 shrinkToFit="1"/>
    </xf>
    <xf numFmtId="177" fontId="3" fillId="0" borderId="5" xfId="0" applyNumberFormat="1" applyFont="1" applyBorder="1" applyAlignment="1">
      <alignment vertical="center" shrinkToFit="1"/>
    </xf>
    <xf numFmtId="177" fontId="3" fillId="0" borderId="11" xfId="0" applyNumberFormat="1" applyFont="1" applyBorder="1" applyAlignment="1">
      <alignment vertical="center" shrinkToFit="1"/>
    </xf>
    <xf numFmtId="177" fontId="3" fillId="0" borderId="12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/>
    </xf>
    <xf numFmtId="0" fontId="20" fillId="0" borderId="0" xfId="0" applyFont="1" applyFill="1" applyBorder="1">
      <alignment vertical="center"/>
    </xf>
    <xf numFmtId="0" fontId="13" fillId="0" borderId="0" xfId="0" applyFont="1">
      <alignment vertical="center"/>
    </xf>
    <xf numFmtId="0" fontId="20" fillId="0" borderId="0" xfId="0" applyFont="1" applyBorder="1" applyAlignment="1">
      <alignment vertical="center" wrapText="1"/>
    </xf>
    <xf numFmtId="178" fontId="3" fillId="0" borderId="1" xfId="1" applyNumberFormat="1" applyFont="1" applyBorder="1" applyAlignment="1">
      <alignment horizontal="center" vertical="top" wrapText="1"/>
    </xf>
    <xf numFmtId="0" fontId="3" fillId="0" borderId="23" xfId="0" applyFont="1" applyBorder="1">
      <alignment vertical="center"/>
    </xf>
    <xf numFmtId="40" fontId="17" fillId="0" borderId="47" xfId="0" applyNumberFormat="1" applyFont="1" applyBorder="1" applyAlignment="1">
      <alignment vertical="center" shrinkToFit="1"/>
    </xf>
    <xf numFmtId="40" fontId="17" fillId="0" borderId="8" xfId="0" applyNumberFormat="1" applyFont="1" applyBorder="1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179" fontId="3" fillId="0" borderId="1" xfId="0" applyNumberFormat="1" applyFont="1" applyBorder="1" applyAlignment="1">
      <alignment horizontal="right" vertical="top" shrinkToFit="1"/>
    </xf>
    <xf numFmtId="179" fontId="3" fillId="0" borderId="5" xfId="0" applyNumberFormat="1" applyFont="1" applyBorder="1" applyAlignment="1">
      <alignment horizontal="right" vertical="top" shrinkToFit="1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5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177" fontId="3" fillId="0" borderId="67" xfId="0" applyNumberFormat="1" applyFont="1" applyBorder="1" applyAlignment="1">
      <alignment horizontal="right" vertical="center" shrinkToFit="1"/>
    </xf>
    <xf numFmtId="177" fontId="3" fillId="0" borderId="68" xfId="0" applyNumberFormat="1" applyFont="1" applyBorder="1" applyAlignment="1">
      <alignment horizontal="right" vertical="center" shrinkToFit="1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20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72" xfId="0" applyFont="1" applyBorder="1">
      <alignment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left" vertical="center"/>
    </xf>
    <xf numFmtId="0" fontId="18" fillId="0" borderId="51" xfId="0" applyFont="1" applyBorder="1" applyAlignment="1">
      <alignment horizontal="left" vertical="center"/>
    </xf>
    <xf numFmtId="0" fontId="18" fillId="0" borderId="52" xfId="0" applyFont="1" applyBorder="1" applyAlignment="1">
      <alignment horizontal="left" vertical="center"/>
    </xf>
    <xf numFmtId="0" fontId="17" fillId="0" borderId="48" xfId="0" applyFont="1" applyBorder="1" applyAlignment="1">
      <alignment horizontal="left" vertical="center"/>
    </xf>
    <xf numFmtId="0" fontId="17" fillId="0" borderId="49" xfId="0" applyFont="1" applyBorder="1" applyAlignment="1">
      <alignment horizontal="left" vertical="center"/>
    </xf>
    <xf numFmtId="0" fontId="17" fillId="0" borderId="45" xfId="0" applyFont="1" applyBorder="1" applyAlignment="1">
      <alignment horizontal="left" vertical="center" wrapText="1"/>
    </xf>
    <xf numFmtId="0" fontId="17" fillId="0" borderId="46" xfId="0" applyFont="1" applyBorder="1" applyAlignment="1">
      <alignment horizontal="left" vertical="center" wrapText="1"/>
    </xf>
    <xf numFmtId="40" fontId="17" fillId="0" borderId="16" xfId="0" applyNumberFormat="1" applyFont="1" applyBorder="1" applyAlignment="1">
      <alignment vertical="center" shrinkToFit="1"/>
    </xf>
    <xf numFmtId="0" fontId="18" fillId="0" borderId="44" xfId="0" applyFont="1" applyBorder="1" applyAlignment="1">
      <alignment horizontal="right" vertical="center"/>
    </xf>
    <xf numFmtId="0" fontId="18" fillId="0" borderId="40" xfId="0" applyFont="1" applyBorder="1" applyAlignment="1">
      <alignment horizontal="right" vertical="center"/>
    </xf>
    <xf numFmtId="0" fontId="18" fillId="0" borderId="41" xfId="0" applyFont="1" applyBorder="1" applyAlignment="1">
      <alignment horizontal="right" vertical="center"/>
    </xf>
    <xf numFmtId="0" fontId="17" fillId="0" borderId="48" xfId="0" applyFont="1" applyBorder="1" applyAlignment="1">
      <alignment horizontal="left" vertical="center" wrapText="1"/>
    </xf>
    <xf numFmtId="0" fontId="17" fillId="0" borderId="49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/>
    </xf>
    <xf numFmtId="0" fontId="17" fillId="0" borderId="46" xfId="0" applyFont="1" applyBorder="1" applyAlignment="1">
      <alignment horizontal="left" vertical="center"/>
    </xf>
    <xf numFmtId="0" fontId="18" fillId="0" borderId="53" xfId="0" applyFont="1" applyBorder="1" applyAlignment="1">
      <alignment horizontal="left" vertical="center"/>
    </xf>
    <xf numFmtId="0" fontId="18" fillId="0" borderId="54" xfId="0" applyFont="1" applyBorder="1" applyAlignment="1">
      <alignment horizontal="left" vertical="center"/>
    </xf>
    <xf numFmtId="0" fontId="18" fillId="0" borderId="55" xfId="0" applyFont="1" applyBorder="1" applyAlignment="1">
      <alignment horizontal="left" vertical="center"/>
    </xf>
    <xf numFmtId="40" fontId="17" fillId="0" borderId="44" xfId="0" applyNumberFormat="1" applyFont="1" applyBorder="1" applyAlignment="1">
      <alignment vertical="center" shrinkToFit="1"/>
    </xf>
    <xf numFmtId="40" fontId="17" fillId="0" borderId="41" xfId="0" applyNumberFormat="1" applyFont="1" applyBorder="1" applyAlignment="1">
      <alignment vertical="center" shrinkToFit="1"/>
    </xf>
    <xf numFmtId="40" fontId="17" fillId="0" borderId="8" xfId="0" applyNumberFormat="1" applyFont="1" applyBorder="1" applyAlignment="1">
      <alignment horizontal="right" vertical="center" shrinkToFit="1"/>
    </xf>
    <xf numFmtId="40" fontId="17" fillId="0" borderId="21" xfId="0" applyNumberFormat="1" applyFont="1" applyBorder="1" applyAlignment="1">
      <alignment horizontal="right" vertical="center" shrinkToFit="1"/>
    </xf>
    <xf numFmtId="177" fontId="3" fillId="0" borderId="9" xfId="0" applyNumberFormat="1" applyFont="1" applyBorder="1" applyAlignment="1">
      <alignment horizontal="right" vertical="center"/>
    </xf>
    <xf numFmtId="177" fontId="3" fillId="0" borderId="64" xfId="0" applyNumberFormat="1" applyFont="1" applyBorder="1" applyAlignment="1">
      <alignment horizontal="right" vertical="center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177" fontId="3" fillId="0" borderId="70" xfId="0" applyNumberFormat="1" applyFont="1" applyBorder="1" applyAlignment="1">
      <alignment horizontal="right" vertical="center"/>
    </xf>
    <xf numFmtId="177" fontId="3" fillId="0" borderId="71" xfId="0" applyNumberFormat="1" applyFont="1" applyBorder="1" applyAlignment="1">
      <alignment horizontal="right" vertical="center"/>
    </xf>
    <xf numFmtId="0" fontId="3" fillId="0" borderId="65" xfId="0" applyFont="1" applyBorder="1" applyAlignment="1">
      <alignment horizontal="left" vertical="center" wrapText="1"/>
    </xf>
    <xf numFmtId="0" fontId="3" fillId="0" borderId="67" xfId="0" applyFont="1" applyBorder="1" applyAlignment="1">
      <alignment horizontal="left" vertical="center" wrapText="1"/>
    </xf>
    <xf numFmtId="177" fontId="3" fillId="0" borderId="67" xfId="0" applyNumberFormat="1" applyFont="1" applyBorder="1" applyAlignment="1">
      <alignment horizontal="right" vertical="center"/>
    </xf>
    <xf numFmtId="177" fontId="3" fillId="0" borderId="68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8" fillId="0" borderId="73" xfId="0" applyFont="1" applyBorder="1" applyAlignment="1">
      <alignment horizontal="left" vertical="center"/>
    </xf>
    <xf numFmtId="0" fontId="18" fillId="0" borderId="74" xfId="0" applyFont="1" applyBorder="1" applyAlignment="1">
      <alignment horizontal="left" vertical="center"/>
    </xf>
    <xf numFmtId="0" fontId="18" fillId="0" borderId="75" xfId="0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vertical="center" wrapText="1"/>
    </xf>
    <xf numFmtId="0" fontId="3" fillId="0" borderId="4" xfId="0" quotePrefix="1" applyFont="1" applyBorder="1" applyAlignment="1">
      <alignment horizontal="left" vertical="center" wrapText="1"/>
    </xf>
    <xf numFmtId="0" fontId="3" fillId="0" borderId="21" xfId="0" quotePrefix="1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177" fontId="3" fillId="0" borderId="34" xfId="0" applyNumberFormat="1" applyFont="1" applyBorder="1" applyAlignment="1">
      <alignment horizontal="right" vertical="center"/>
    </xf>
    <xf numFmtId="177" fontId="3" fillId="0" borderId="35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3" fillId="0" borderId="33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76" fontId="21" fillId="0" borderId="17" xfId="0" applyNumberFormat="1" applyFont="1" applyBorder="1" applyAlignment="1">
      <alignment horizontal="left" vertical="center"/>
    </xf>
    <xf numFmtId="176" fontId="21" fillId="0" borderId="57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40" fontId="17" fillId="0" borderId="15" xfId="0" applyNumberFormat="1" applyFont="1" applyBorder="1" applyAlignment="1">
      <alignment vertical="center" shrinkToFit="1"/>
    </xf>
    <xf numFmtId="40" fontId="17" fillId="0" borderId="14" xfId="0" applyNumberFormat="1" applyFont="1" applyBorder="1" applyAlignment="1">
      <alignment vertical="center" shrinkToFit="1"/>
    </xf>
    <xf numFmtId="40" fontId="3" fillId="0" borderId="1" xfId="0" applyNumberFormat="1" applyFont="1" applyBorder="1" applyAlignment="1">
      <alignment horizontal="right" vertical="center" shrinkToFit="1"/>
    </xf>
    <xf numFmtId="178" fontId="3" fillId="0" borderId="1" xfId="1" applyNumberFormat="1" applyFont="1" applyBorder="1" applyAlignment="1">
      <alignment horizontal="center" vertical="center"/>
    </xf>
    <xf numFmtId="178" fontId="3" fillId="0" borderId="5" xfId="1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justify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178" fontId="3" fillId="0" borderId="59" xfId="1" applyNumberFormat="1" applyFont="1" applyBorder="1" applyAlignment="1">
      <alignment horizontal="center" vertical="center"/>
    </xf>
    <xf numFmtId="178" fontId="3" fillId="0" borderId="6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8" fontId="3" fillId="0" borderId="24" xfId="1" applyNumberFormat="1" applyFont="1" applyBorder="1" applyAlignment="1">
      <alignment horizontal="center" vertical="center" shrinkToFit="1"/>
    </xf>
    <xf numFmtId="178" fontId="3" fillId="0" borderId="26" xfId="1" applyNumberFormat="1" applyFont="1" applyBorder="1" applyAlignment="1">
      <alignment horizontal="center" vertical="center" shrinkToFit="1"/>
    </xf>
    <xf numFmtId="178" fontId="3" fillId="3" borderId="24" xfId="1" applyNumberFormat="1" applyFont="1" applyFill="1" applyBorder="1" applyAlignment="1">
      <alignment horizontal="center" vertical="center"/>
    </xf>
    <xf numFmtId="178" fontId="3" fillId="3" borderId="56" xfId="1" applyNumberFormat="1" applyFont="1" applyFill="1" applyBorder="1" applyAlignment="1">
      <alignment horizontal="center" vertical="center"/>
    </xf>
    <xf numFmtId="0" fontId="3" fillId="0" borderId="62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60" xfId="0" applyFont="1" applyBorder="1" applyAlignment="1">
      <alignment horizontal="left" vertical="center" wrapText="1"/>
    </xf>
    <xf numFmtId="40" fontId="3" fillId="0" borderId="59" xfId="0" applyNumberFormat="1" applyFont="1" applyBorder="1" applyAlignment="1">
      <alignment horizontal="right" vertical="center" shrinkToFit="1"/>
    </xf>
    <xf numFmtId="40" fontId="3" fillId="0" borderId="60" xfId="0" applyNumberFormat="1" applyFont="1" applyBorder="1" applyAlignment="1">
      <alignment horizontal="right" vertical="center" shrinkToFit="1"/>
    </xf>
    <xf numFmtId="0" fontId="11" fillId="0" borderId="1" xfId="0" applyFont="1" applyBorder="1" applyAlignment="1">
      <alignment horizontal="left" vertical="center" wrapText="1"/>
    </xf>
    <xf numFmtId="0" fontId="11" fillId="2" borderId="36" xfId="0" applyFont="1" applyFill="1" applyBorder="1" applyAlignment="1">
      <alignment horizontal="left" vertical="center"/>
    </xf>
    <xf numFmtId="0" fontId="11" fillId="2" borderId="37" xfId="0" applyFont="1" applyFill="1" applyBorder="1" applyAlignment="1">
      <alignment horizontal="left" vertical="center"/>
    </xf>
    <xf numFmtId="0" fontId="11" fillId="2" borderId="38" xfId="0" applyFont="1" applyFill="1" applyBorder="1" applyAlignment="1">
      <alignment horizontal="left" vertical="center"/>
    </xf>
    <xf numFmtId="176" fontId="3" fillId="0" borderId="25" xfId="0" applyNumberFormat="1" applyFont="1" applyBorder="1" applyAlignment="1">
      <alignment horizontal="left" vertical="center"/>
    </xf>
    <xf numFmtId="176" fontId="3" fillId="0" borderId="56" xfId="0" applyNumberFormat="1" applyFont="1" applyBorder="1" applyAlignment="1">
      <alignment horizontal="left" vertical="center"/>
    </xf>
    <xf numFmtId="176" fontId="21" fillId="0" borderId="0" xfId="0" quotePrefix="1" applyNumberFormat="1" applyFont="1" applyBorder="1" applyAlignment="1">
      <alignment horizontal="left" vertical="center"/>
    </xf>
    <xf numFmtId="176" fontId="21" fillId="0" borderId="69" xfId="0" quotePrefix="1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left" vertical="center" wrapText="1"/>
    </xf>
    <xf numFmtId="0" fontId="20" fillId="0" borderId="0" xfId="0" applyFont="1" applyBorder="1" applyAlignment="1">
      <alignment vertical="center"/>
    </xf>
    <xf numFmtId="0" fontId="5" fillId="0" borderId="5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5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07"/>
  <sheetViews>
    <sheetView tabSelected="1" topLeftCell="A46" zoomScaleNormal="100" workbookViewId="0">
      <selection activeCell="K80" sqref="K80"/>
    </sheetView>
  </sheetViews>
  <sheetFormatPr defaultColWidth="9" defaultRowHeight="15.75"/>
  <cols>
    <col min="1" max="1" width="4.875" style="4" customWidth="1"/>
    <col min="2" max="9" width="10.625" style="5" customWidth="1"/>
    <col min="10" max="16384" width="9" style="5"/>
  </cols>
  <sheetData>
    <row r="2" spans="1:9">
      <c r="E2" s="14"/>
      <c r="I2" s="6" t="s">
        <v>98</v>
      </c>
    </row>
    <row r="3" spans="1:9" ht="15.75" customHeight="1">
      <c r="A3" s="166" t="s">
        <v>99</v>
      </c>
      <c r="B3" s="166"/>
      <c r="C3" s="166"/>
      <c r="D3" s="166"/>
      <c r="E3" s="166"/>
      <c r="F3" s="166"/>
      <c r="G3" s="166"/>
      <c r="H3" s="166"/>
      <c r="I3" s="166"/>
    </row>
    <row r="4" spans="1:9" ht="38.25" customHeight="1">
      <c r="A4" s="166"/>
      <c r="B4" s="166"/>
      <c r="C4" s="166"/>
      <c r="D4" s="166"/>
      <c r="E4" s="166"/>
      <c r="F4" s="166"/>
      <c r="G4" s="166"/>
      <c r="H4" s="166"/>
      <c r="I4" s="166"/>
    </row>
    <row r="5" spans="1:9">
      <c r="C5" s="7"/>
      <c r="D5" s="7"/>
      <c r="E5" s="7"/>
      <c r="F5" s="7"/>
      <c r="G5" s="7"/>
      <c r="H5" s="7"/>
      <c r="I5" s="7"/>
    </row>
    <row r="6" spans="1:9" ht="16.350000000000001" customHeight="1">
      <c r="A6" s="139" t="s">
        <v>101</v>
      </c>
      <c r="B6" s="139"/>
      <c r="C6" s="139"/>
      <c r="D6" s="139"/>
      <c r="E6" s="139"/>
      <c r="F6" s="139"/>
      <c r="G6" s="139"/>
      <c r="H6" s="139"/>
      <c r="I6" s="139"/>
    </row>
    <row r="7" spans="1:9" ht="16.5" thickBot="1"/>
    <row r="8" spans="1:9" ht="22.7" customHeight="1">
      <c r="E8" s="177" t="s">
        <v>0</v>
      </c>
      <c r="F8" s="178"/>
      <c r="G8" s="178"/>
      <c r="H8" s="178"/>
      <c r="I8" s="179"/>
    </row>
    <row r="9" spans="1:9">
      <c r="E9" s="142" t="s">
        <v>49</v>
      </c>
      <c r="F9" s="143"/>
      <c r="G9" s="180" t="s">
        <v>67</v>
      </c>
      <c r="H9" s="180"/>
      <c r="I9" s="181"/>
    </row>
    <row r="10" spans="1:9">
      <c r="E10" s="53" t="s">
        <v>83</v>
      </c>
      <c r="F10" s="8"/>
      <c r="G10" s="182" t="s">
        <v>87</v>
      </c>
      <c r="H10" s="182"/>
      <c r="I10" s="183"/>
    </row>
    <row r="11" spans="1:9" ht="17.45" customHeight="1" thickBot="1">
      <c r="E11" s="54" t="s">
        <v>83</v>
      </c>
      <c r="F11" s="55"/>
      <c r="G11" s="144" t="s">
        <v>88</v>
      </c>
      <c r="H11" s="144"/>
      <c r="I11" s="145"/>
    </row>
    <row r="13" spans="1:9" ht="16.350000000000001" customHeight="1">
      <c r="A13" s="139" t="s">
        <v>9</v>
      </c>
      <c r="B13" s="139"/>
      <c r="C13" s="139"/>
      <c r="D13" s="139"/>
      <c r="E13" s="139"/>
      <c r="F13" s="139"/>
      <c r="G13" s="139"/>
      <c r="H13" s="139"/>
      <c r="I13" s="139"/>
    </row>
    <row r="14" spans="1:9">
      <c r="D14" s="9"/>
      <c r="E14" s="9"/>
      <c r="F14" s="9"/>
      <c r="G14" s="9"/>
      <c r="H14" s="9"/>
    </row>
    <row r="15" spans="1:9">
      <c r="D15" s="9"/>
      <c r="E15" s="9"/>
      <c r="F15" s="9"/>
      <c r="G15" s="9"/>
      <c r="H15" s="9"/>
    </row>
    <row r="18" spans="2:9">
      <c r="B18" s="5" t="s">
        <v>50</v>
      </c>
      <c r="E18" s="146"/>
      <c r="F18" s="146"/>
      <c r="G18" s="146"/>
      <c r="H18" s="146"/>
      <c r="I18" s="146"/>
    </row>
    <row r="20" spans="2:9">
      <c r="B20" s="5" t="s">
        <v>51</v>
      </c>
      <c r="E20" s="146"/>
      <c r="F20" s="146"/>
      <c r="G20" s="146"/>
      <c r="H20" s="146"/>
      <c r="I20" s="146"/>
    </row>
    <row r="22" spans="2:9">
      <c r="E22" s="5" t="s">
        <v>120</v>
      </c>
    </row>
    <row r="23" spans="2:9">
      <c r="B23" s="5" t="s">
        <v>100</v>
      </c>
      <c r="E23" s="146"/>
      <c r="F23" s="146"/>
      <c r="G23" s="146"/>
      <c r="H23" s="146"/>
      <c r="I23" s="146"/>
    </row>
    <row r="24" spans="2:9">
      <c r="E24" s="4" t="s">
        <v>129</v>
      </c>
      <c r="F24" s="10"/>
      <c r="G24" s="10"/>
      <c r="H24" s="10"/>
      <c r="I24" s="10"/>
    </row>
    <row r="25" spans="2:9">
      <c r="E25" s="11" t="s">
        <v>121</v>
      </c>
    </row>
    <row r="30" spans="2:9">
      <c r="C30" s="148" t="s">
        <v>32</v>
      </c>
      <c r="D30" s="148"/>
      <c r="E30" s="148"/>
      <c r="F30" s="146"/>
      <c r="G30" s="146"/>
      <c r="H30" s="146"/>
      <c r="I30" s="146"/>
    </row>
    <row r="32" spans="2:9">
      <c r="C32" s="148" t="s">
        <v>33</v>
      </c>
      <c r="D32" s="148"/>
      <c r="E32" s="148"/>
      <c r="F32" s="146"/>
      <c r="G32" s="146"/>
      <c r="H32" s="146"/>
      <c r="I32" s="146"/>
    </row>
    <row r="34" spans="1:9">
      <c r="C34" s="148" t="s">
        <v>34</v>
      </c>
      <c r="D34" s="148"/>
      <c r="E34" s="148"/>
      <c r="F34" s="146"/>
      <c r="G34" s="146"/>
      <c r="H34" s="146"/>
      <c r="I34" s="146"/>
    </row>
    <row r="36" spans="1:9">
      <c r="E36" s="12" t="s">
        <v>35</v>
      </c>
      <c r="F36" s="146"/>
      <c r="G36" s="146"/>
      <c r="H36" s="146"/>
      <c r="I36" s="146"/>
    </row>
    <row r="37" spans="1:9">
      <c r="E37" s="12"/>
      <c r="G37" s="10"/>
      <c r="H37" s="10"/>
      <c r="I37" s="10"/>
    </row>
    <row r="38" spans="1:9">
      <c r="C38" s="148" t="s">
        <v>36</v>
      </c>
      <c r="D38" s="148"/>
      <c r="E38" s="148"/>
      <c r="F38" s="147"/>
      <c r="G38" s="147"/>
      <c r="H38" s="147"/>
      <c r="I38" s="147"/>
    </row>
    <row r="39" spans="1:9">
      <c r="F39" s="147"/>
      <c r="G39" s="147"/>
      <c r="H39" s="147"/>
      <c r="I39" s="147"/>
    </row>
    <row r="40" spans="1:9">
      <c r="F40" s="147"/>
      <c r="G40" s="147"/>
      <c r="H40" s="147"/>
      <c r="I40" s="147"/>
    </row>
    <row r="41" spans="1:9">
      <c r="F41" s="147"/>
      <c r="G41" s="147"/>
      <c r="H41" s="147"/>
      <c r="I41" s="147"/>
    </row>
    <row r="42" spans="1:9">
      <c r="F42" s="146"/>
      <c r="G42" s="146"/>
      <c r="H42" s="146"/>
      <c r="I42" s="146"/>
    </row>
    <row r="43" spans="1:9">
      <c r="D43" s="12"/>
      <c r="E43" s="12"/>
      <c r="F43" s="12"/>
      <c r="G43" s="32"/>
      <c r="H43" s="32"/>
      <c r="I43" s="32"/>
    </row>
    <row r="44" spans="1:9">
      <c r="D44" s="63"/>
      <c r="E44" s="63"/>
      <c r="F44" s="63"/>
      <c r="G44" s="32"/>
      <c r="H44" s="32"/>
      <c r="I44" s="32"/>
    </row>
    <row r="45" spans="1:9">
      <c r="D45" s="63"/>
      <c r="E45" s="63"/>
      <c r="F45" s="63"/>
      <c r="G45" s="32"/>
      <c r="H45" s="32"/>
      <c r="I45" s="32"/>
    </row>
    <row r="46" spans="1:9">
      <c r="D46" s="63"/>
      <c r="E46" s="63"/>
      <c r="F46" s="63"/>
      <c r="G46" s="32"/>
      <c r="H46" s="32"/>
      <c r="I46" s="32"/>
    </row>
    <row r="47" spans="1:9" ht="16.5">
      <c r="A47" s="3">
        <v>1</v>
      </c>
      <c r="B47" s="1" t="s">
        <v>10</v>
      </c>
    </row>
    <row r="48" spans="1:9" ht="26.45" customHeight="1" thickBot="1">
      <c r="A48" s="4">
        <v>1.1000000000000001</v>
      </c>
      <c r="B48" s="135" t="s">
        <v>90</v>
      </c>
      <c r="C48" s="135"/>
      <c r="D48" s="135"/>
      <c r="E48" s="135"/>
      <c r="F48" s="135"/>
      <c r="G48" s="135"/>
      <c r="H48" s="135"/>
      <c r="I48" s="135"/>
    </row>
    <row r="49" spans="1:9" ht="33.75" customHeight="1">
      <c r="A49" s="184" t="s">
        <v>11</v>
      </c>
      <c r="B49" s="185"/>
      <c r="C49" s="186"/>
      <c r="D49" s="208" t="s">
        <v>12</v>
      </c>
      <c r="E49" s="186"/>
      <c r="F49" s="136" t="s">
        <v>68</v>
      </c>
      <c r="G49" s="136"/>
      <c r="H49" s="136" t="s">
        <v>37</v>
      </c>
      <c r="I49" s="137"/>
    </row>
    <row r="50" spans="1:9">
      <c r="A50" s="187"/>
      <c r="B50" s="146"/>
      <c r="C50" s="188"/>
      <c r="D50" s="209"/>
      <c r="E50" s="188"/>
      <c r="F50" s="48" t="s">
        <v>69</v>
      </c>
      <c r="G50" s="48" t="s">
        <v>13</v>
      </c>
      <c r="H50" s="48" t="s">
        <v>69</v>
      </c>
      <c r="I50" s="47" t="s">
        <v>13</v>
      </c>
    </row>
    <row r="51" spans="1:9">
      <c r="A51" s="138"/>
      <c r="B51" s="107"/>
      <c r="C51" s="108"/>
      <c r="D51" s="176"/>
      <c r="E51" s="176"/>
      <c r="F51" s="6"/>
      <c r="G51" s="6"/>
      <c r="H51" s="23"/>
      <c r="I51" s="24"/>
    </row>
    <row r="52" spans="1:9">
      <c r="A52" s="138"/>
      <c r="B52" s="107"/>
      <c r="C52" s="108"/>
      <c r="D52" s="176"/>
      <c r="E52" s="176"/>
      <c r="F52" s="6"/>
      <c r="G52" s="6"/>
      <c r="H52" s="23"/>
      <c r="I52" s="24"/>
    </row>
    <row r="53" spans="1:9">
      <c r="A53" s="138"/>
      <c r="B53" s="107"/>
      <c r="C53" s="108"/>
      <c r="D53" s="140"/>
      <c r="E53" s="141"/>
      <c r="F53" s="6"/>
      <c r="G53" s="6"/>
      <c r="H53" s="23"/>
      <c r="I53" s="24"/>
    </row>
    <row r="54" spans="1:9">
      <c r="A54" s="138"/>
      <c r="B54" s="107"/>
      <c r="C54" s="108"/>
      <c r="D54" s="140"/>
      <c r="E54" s="141"/>
      <c r="F54" s="6"/>
      <c r="G54" s="6"/>
      <c r="H54" s="23"/>
      <c r="I54" s="24"/>
    </row>
    <row r="55" spans="1:9">
      <c r="A55" s="138"/>
      <c r="B55" s="107"/>
      <c r="C55" s="108"/>
      <c r="D55" s="140"/>
      <c r="E55" s="141"/>
      <c r="F55" s="6"/>
      <c r="G55" s="6"/>
      <c r="H55" s="23"/>
      <c r="I55" s="24"/>
    </row>
    <row r="56" spans="1:9">
      <c r="A56" s="138"/>
      <c r="B56" s="107"/>
      <c r="C56" s="108"/>
      <c r="D56" s="140"/>
      <c r="E56" s="141"/>
      <c r="F56" s="6"/>
      <c r="G56" s="6"/>
      <c r="H56" s="23"/>
      <c r="I56" s="24"/>
    </row>
    <row r="57" spans="1:9">
      <c r="A57" s="138"/>
      <c r="B57" s="107"/>
      <c r="C57" s="108"/>
      <c r="D57" s="140"/>
      <c r="E57" s="141"/>
      <c r="F57" s="6"/>
      <c r="G57" s="6"/>
      <c r="H57" s="23"/>
      <c r="I57" s="24"/>
    </row>
    <row r="58" spans="1:9">
      <c r="A58" s="138"/>
      <c r="B58" s="107"/>
      <c r="C58" s="108"/>
      <c r="D58" s="140"/>
      <c r="E58" s="141"/>
      <c r="F58" s="6"/>
      <c r="G58" s="6"/>
      <c r="H58" s="23"/>
      <c r="I58" s="24"/>
    </row>
    <row r="59" spans="1:9">
      <c r="A59" s="138"/>
      <c r="B59" s="107"/>
      <c r="C59" s="108"/>
      <c r="D59" s="140"/>
      <c r="E59" s="141"/>
      <c r="F59" s="6"/>
      <c r="G59" s="6"/>
      <c r="H59" s="23"/>
      <c r="I59" s="24"/>
    </row>
    <row r="60" spans="1:9">
      <c r="A60" s="138"/>
      <c r="B60" s="107"/>
      <c r="C60" s="108"/>
      <c r="D60" s="140"/>
      <c r="E60" s="141"/>
      <c r="F60" s="6"/>
      <c r="G60" s="6"/>
      <c r="H60" s="23"/>
      <c r="I60" s="24"/>
    </row>
    <row r="61" spans="1:9">
      <c r="A61" s="138"/>
      <c r="B61" s="107"/>
      <c r="C61" s="108"/>
      <c r="D61" s="140"/>
      <c r="E61" s="141"/>
      <c r="F61" s="6"/>
      <c r="G61" s="6"/>
      <c r="H61" s="23"/>
      <c r="I61" s="24"/>
    </row>
    <row r="62" spans="1:9">
      <c r="A62" s="138"/>
      <c r="B62" s="107"/>
      <c r="C62" s="108"/>
      <c r="D62" s="140"/>
      <c r="E62" s="141"/>
      <c r="F62" s="6"/>
      <c r="G62" s="6"/>
      <c r="H62" s="23"/>
      <c r="I62" s="24"/>
    </row>
    <row r="63" spans="1:9">
      <c r="A63" s="138"/>
      <c r="B63" s="107"/>
      <c r="C63" s="108"/>
      <c r="D63" s="140"/>
      <c r="E63" s="141"/>
      <c r="F63" s="6"/>
      <c r="G63" s="6"/>
      <c r="H63" s="23"/>
      <c r="I63" s="24"/>
    </row>
    <row r="64" spans="1:9">
      <c r="A64" s="138"/>
      <c r="B64" s="107"/>
      <c r="C64" s="108"/>
      <c r="D64" s="140"/>
      <c r="E64" s="141"/>
      <c r="F64" s="6"/>
      <c r="G64" s="6"/>
      <c r="H64" s="23"/>
      <c r="I64" s="24"/>
    </row>
    <row r="65" spans="1:9">
      <c r="A65" s="138"/>
      <c r="B65" s="107"/>
      <c r="C65" s="108"/>
      <c r="D65" s="140"/>
      <c r="E65" s="141"/>
      <c r="F65" s="6"/>
      <c r="G65" s="6"/>
      <c r="H65" s="23"/>
      <c r="I65" s="24"/>
    </row>
    <row r="66" spans="1:9">
      <c r="A66" s="138"/>
      <c r="B66" s="107"/>
      <c r="C66" s="108"/>
      <c r="D66" s="140"/>
      <c r="E66" s="141"/>
      <c r="F66" s="6"/>
      <c r="G66" s="6"/>
      <c r="H66" s="23"/>
      <c r="I66" s="24"/>
    </row>
    <row r="67" spans="1:9">
      <c r="A67" s="138"/>
      <c r="B67" s="107"/>
      <c r="C67" s="108"/>
      <c r="D67" s="176"/>
      <c r="E67" s="176"/>
      <c r="F67" s="6"/>
      <c r="G67" s="6"/>
      <c r="H67" s="23"/>
      <c r="I67" s="24"/>
    </row>
    <row r="68" spans="1:9">
      <c r="A68" s="138"/>
      <c r="B68" s="107"/>
      <c r="C68" s="108"/>
      <c r="D68" s="176"/>
      <c r="E68" s="176"/>
      <c r="F68" s="6"/>
      <c r="G68" s="6"/>
      <c r="H68" s="23"/>
      <c r="I68" s="24"/>
    </row>
    <row r="69" spans="1:9">
      <c r="A69" s="138"/>
      <c r="B69" s="107"/>
      <c r="C69" s="108"/>
      <c r="D69" s="176"/>
      <c r="E69" s="176"/>
      <c r="F69" s="6"/>
      <c r="G69" s="6"/>
      <c r="H69" s="23"/>
      <c r="I69" s="24"/>
    </row>
    <row r="70" spans="1:9">
      <c r="A70" s="138"/>
      <c r="B70" s="107"/>
      <c r="C70" s="108"/>
      <c r="D70" s="140"/>
      <c r="E70" s="141"/>
      <c r="F70" s="6"/>
      <c r="G70" s="6"/>
      <c r="H70" s="23"/>
      <c r="I70" s="24"/>
    </row>
    <row r="71" spans="1:9">
      <c r="A71" s="138"/>
      <c r="B71" s="107"/>
      <c r="C71" s="108"/>
      <c r="D71" s="176"/>
      <c r="E71" s="176"/>
      <c r="F71" s="6"/>
      <c r="G71" s="6"/>
      <c r="H71" s="23"/>
      <c r="I71" s="24"/>
    </row>
    <row r="72" spans="1:9">
      <c r="A72" s="138"/>
      <c r="B72" s="107"/>
      <c r="C72" s="108"/>
      <c r="D72" s="176"/>
      <c r="E72" s="176"/>
      <c r="F72" s="6"/>
      <c r="G72" s="6"/>
      <c r="H72" s="23"/>
      <c r="I72" s="24"/>
    </row>
    <row r="73" spans="1:9" ht="16.899999999999999" customHeight="1" thickBot="1">
      <c r="A73" s="205"/>
      <c r="B73" s="206"/>
      <c r="C73" s="207"/>
      <c r="D73" s="194"/>
      <c r="E73" s="194"/>
      <c r="F73" s="22"/>
      <c r="G73" s="22"/>
      <c r="H73" s="25"/>
      <c r="I73" s="26"/>
    </row>
    <row r="74" spans="1:9" ht="16.5" thickBot="1">
      <c r="B74" s="195"/>
      <c r="C74" s="195"/>
      <c r="D74" s="143" t="s">
        <v>38</v>
      </c>
      <c r="E74" s="143"/>
      <c r="F74" s="49">
        <f>SUM(F51:F73)</f>
        <v>0</v>
      </c>
      <c r="G74" s="50">
        <f>SUM(G51:G73)</f>
        <v>0</v>
      </c>
      <c r="H74" s="51">
        <f>SUM(H51:H73)</f>
        <v>0</v>
      </c>
      <c r="I74" s="52">
        <f>SUM(I51:I73)</f>
        <v>0</v>
      </c>
    </row>
    <row r="75" spans="1:9" ht="15.6" customHeight="1">
      <c r="A75" s="210" t="s">
        <v>54</v>
      </c>
      <c r="B75" s="210"/>
      <c r="C75" s="210"/>
      <c r="D75" s="56"/>
      <c r="E75" s="56"/>
      <c r="F75" s="56"/>
      <c r="G75" s="56"/>
      <c r="H75" s="56"/>
      <c r="I75" s="56"/>
    </row>
    <row r="77" spans="1:9" ht="32.25" customHeight="1">
      <c r="A77" s="64" t="s">
        <v>133</v>
      </c>
      <c r="B77" s="64"/>
      <c r="C77" s="64"/>
      <c r="D77" s="64"/>
      <c r="E77" s="64"/>
      <c r="F77" s="64"/>
      <c r="G77" s="64"/>
      <c r="H77" s="64"/>
      <c r="I77" s="64"/>
    </row>
    <row r="78" spans="1:9">
      <c r="A78" s="100"/>
      <c r="B78" s="101"/>
      <c r="C78" s="101"/>
      <c r="D78" s="101"/>
      <c r="E78" s="101"/>
      <c r="F78" s="101"/>
      <c r="G78" s="101"/>
      <c r="H78" s="101"/>
      <c r="I78" s="102"/>
    </row>
    <row r="79" spans="1:9">
      <c r="A79" s="103"/>
      <c r="B79" s="104"/>
      <c r="C79" s="104"/>
      <c r="D79" s="104"/>
      <c r="E79" s="104"/>
      <c r="F79" s="104"/>
      <c r="G79" s="104"/>
      <c r="H79" s="104"/>
      <c r="I79" s="105"/>
    </row>
    <row r="80" spans="1:9">
      <c r="A80" s="103"/>
      <c r="B80" s="104"/>
      <c r="C80" s="104"/>
      <c r="D80" s="104"/>
      <c r="E80" s="104"/>
      <c r="F80" s="104"/>
      <c r="G80" s="104"/>
      <c r="H80" s="104"/>
      <c r="I80" s="105"/>
    </row>
    <row r="81" spans="1:9">
      <c r="A81" s="103"/>
      <c r="B81" s="104"/>
      <c r="C81" s="104"/>
      <c r="D81" s="104"/>
      <c r="E81" s="104"/>
      <c r="F81" s="104"/>
      <c r="G81" s="104"/>
      <c r="H81" s="104"/>
      <c r="I81" s="105"/>
    </row>
    <row r="82" spans="1:9">
      <c r="A82" s="103"/>
      <c r="B82" s="104"/>
      <c r="C82" s="104"/>
      <c r="D82" s="104"/>
      <c r="E82" s="104"/>
      <c r="F82" s="104"/>
      <c r="G82" s="104"/>
      <c r="H82" s="104"/>
      <c r="I82" s="105"/>
    </row>
    <row r="83" spans="1:9">
      <c r="A83" s="103"/>
      <c r="B83" s="104"/>
      <c r="C83" s="104"/>
      <c r="D83" s="104"/>
      <c r="E83" s="104"/>
      <c r="F83" s="104"/>
      <c r="G83" s="104"/>
      <c r="H83" s="104"/>
      <c r="I83" s="105"/>
    </row>
    <row r="84" spans="1:9">
      <c r="A84" s="103"/>
      <c r="B84" s="104"/>
      <c r="C84" s="104"/>
      <c r="D84" s="104"/>
      <c r="E84" s="104"/>
      <c r="F84" s="104"/>
      <c r="G84" s="104"/>
      <c r="H84" s="104"/>
      <c r="I84" s="105"/>
    </row>
    <row r="85" spans="1:9">
      <c r="A85" s="103"/>
      <c r="B85" s="104"/>
      <c r="C85" s="104"/>
      <c r="D85" s="104"/>
      <c r="E85" s="104"/>
      <c r="F85" s="104"/>
      <c r="G85" s="104"/>
      <c r="H85" s="104"/>
      <c r="I85" s="105"/>
    </row>
    <row r="86" spans="1:9">
      <c r="A86" s="103"/>
      <c r="B86" s="104"/>
      <c r="C86" s="104"/>
      <c r="D86" s="104"/>
      <c r="E86" s="104"/>
      <c r="F86" s="104"/>
      <c r="G86" s="104"/>
      <c r="H86" s="104"/>
      <c r="I86" s="105"/>
    </row>
    <row r="87" spans="1:9">
      <c r="A87" s="103"/>
      <c r="B87" s="104"/>
      <c r="C87" s="104"/>
      <c r="D87" s="104"/>
      <c r="E87" s="104"/>
      <c r="F87" s="104"/>
      <c r="G87" s="104"/>
      <c r="H87" s="104"/>
      <c r="I87" s="105"/>
    </row>
    <row r="88" spans="1:9">
      <c r="A88" s="103"/>
      <c r="B88" s="104"/>
      <c r="C88" s="104"/>
      <c r="D88" s="104"/>
      <c r="E88" s="104"/>
      <c r="F88" s="104"/>
      <c r="G88" s="104"/>
      <c r="H88" s="104"/>
      <c r="I88" s="105"/>
    </row>
    <row r="89" spans="1:9">
      <c r="A89" s="103"/>
      <c r="B89" s="104"/>
      <c r="C89" s="104"/>
      <c r="D89" s="104"/>
      <c r="E89" s="104"/>
      <c r="F89" s="104"/>
      <c r="G89" s="104"/>
      <c r="H89" s="104"/>
      <c r="I89" s="105"/>
    </row>
    <row r="90" spans="1:9">
      <c r="A90" s="103"/>
      <c r="B90" s="104"/>
      <c r="C90" s="104"/>
      <c r="D90" s="104"/>
      <c r="E90" s="104"/>
      <c r="F90" s="104"/>
      <c r="G90" s="104"/>
      <c r="H90" s="104"/>
      <c r="I90" s="105"/>
    </row>
    <row r="91" spans="1:9">
      <c r="A91" s="106"/>
      <c r="B91" s="107"/>
      <c r="C91" s="107"/>
      <c r="D91" s="107"/>
      <c r="E91" s="107"/>
      <c r="F91" s="107"/>
      <c r="G91" s="107"/>
      <c r="H91" s="107"/>
      <c r="I91" s="108"/>
    </row>
    <row r="92" spans="1:9">
      <c r="A92" s="62"/>
      <c r="B92" s="62"/>
      <c r="C92" s="62"/>
      <c r="D92" s="62"/>
      <c r="E92" s="62"/>
      <c r="F92" s="62"/>
      <c r="G92" s="62"/>
      <c r="H92" s="62"/>
      <c r="I92" s="62"/>
    </row>
    <row r="93" spans="1:9" ht="21.2" customHeight="1">
      <c r="A93" s="3">
        <v>1.2</v>
      </c>
      <c r="B93" s="14" t="s">
        <v>91</v>
      </c>
      <c r="C93" s="14"/>
      <c r="G93" s="17"/>
      <c r="H93" s="17"/>
      <c r="I93" s="17"/>
    </row>
    <row r="94" spans="1:9" ht="16.5" thickBot="1">
      <c r="A94" s="5"/>
      <c r="B94" s="5" t="s">
        <v>55</v>
      </c>
    </row>
    <row r="95" spans="1:9" ht="15.6" customHeight="1">
      <c r="A95" s="184" t="s">
        <v>2</v>
      </c>
      <c r="B95" s="185"/>
      <c r="C95" s="185"/>
      <c r="D95" s="186"/>
      <c r="E95" s="189" t="s">
        <v>56</v>
      </c>
      <c r="F95" s="190"/>
      <c r="G95" s="192" t="s">
        <v>1</v>
      </c>
      <c r="H95" s="193"/>
      <c r="I95" s="203" t="s">
        <v>57</v>
      </c>
    </row>
    <row r="96" spans="1:9">
      <c r="A96" s="187"/>
      <c r="B96" s="146"/>
      <c r="C96" s="146"/>
      <c r="D96" s="188"/>
      <c r="E96" s="27" t="s">
        <v>3</v>
      </c>
      <c r="F96" s="28" t="s">
        <v>4</v>
      </c>
      <c r="G96" s="28" t="s">
        <v>3</v>
      </c>
      <c r="H96" s="28" t="s">
        <v>4</v>
      </c>
      <c r="I96" s="204"/>
    </row>
    <row r="97" spans="1:9" ht="39.200000000000003" customHeight="1">
      <c r="A97" s="29" t="s">
        <v>58</v>
      </c>
      <c r="B97" s="191" t="s">
        <v>71</v>
      </c>
      <c r="C97" s="123"/>
      <c r="D97" s="124"/>
      <c r="E97" s="45"/>
      <c r="F97" s="36" t="e">
        <f>(E97/I97)</f>
        <v>#DIV/0!</v>
      </c>
      <c r="G97" s="45"/>
      <c r="H97" s="36" t="e">
        <f>(G97/I97)</f>
        <v>#DIV/0!</v>
      </c>
      <c r="I97" s="46">
        <f>E97+G97</f>
        <v>0</v>
      </c>
    </row>
    <row r="98" spans="1:9" ht="39.200000000000003" customHeight="1">
      <c r="A98" s="29" t="s">
        <v>59</v>
      </c>
      <c r="B98" s="191" t="s">
        <v>60</v>
      </c>
      <c r="C98" s="123"/>
      <c r="D98" s="124"/>
      <c r="E98" s="45"/>
      <c r="F98" s="36" t="e">
        <f>(E98/I98)</f>
        <v>#DIV/0!</v>
      </c>
      <c r="G98" s="45"/>
      <c r="H98" s="36" t="e">
        <f>(G98/I98)</f>
        <v>#DIV/0!</v>
      </c>
      <c r="I98" s="46">
        <f>E98+G98</f>
        <v>0</v>
      </c>
    </row>
    <row r="99" spans="1:9" ht="39.200000000000003" customHeight="1">
      <c r="A99" s="29" t="s">
        <v>61</v>
      </c>
      <c r="B99" s="191" t="s">
        <v>122</v>
      </c>
      <c r="C99" s="123"/>
      <c r="D99" s="124"/>
      <c r="E99" s="45">
        <f>E98-E97</f>
        <v>0</v>
      </c>
      <c r="F99" s="36" t="e">
        <f>(F98-F97)/F97</f>
        <v>#DIV/0!</v>
      </c>
      <c r="G99" s="45">
        <f>G98-G97</f>
        <v>0</v>
      </c>
      <c r="H99" s="36" t="e">
        <f>(H98-H97)/H97</f>
        <v>#DIV/0!</v>
      </c>
      <c r="I99" s="46">
        <f>E99+G99</f>
        <v>0</v>
      </c>
    </row>
    <row r="100" spans="1:9" s="34" customFormat="1" ht="12.75">
      <c r="A100" s="33" t="s">
        <v>125</v>
      </c>
    </row>
    <row r="101" spans="1:9" s="34" customFormat="1" ht="12.75">
      <c r="A101" s="33"/>
    </row>
    <row r="102" spans="1:9">
      <c r="A102" s="5" t="s">
        <v>39</v>
      </c>
    </row>
    <row r="103" spans="1:9" ht="16.5" customHeight="1">
      <c r="A103" s="100"/>
      <c r="B103" s="101"/>
      <c r="C103" s="101"/>
      <c r="D103" s="101"/>
      <c r="E103" s="101"/>
      <c r="F103" s="101"/>
      <c r="G103" s="101"/>
      <c r="H103" s="101"/>
      <c r="I103" s="102"/>
    </row>
    <row r="104" spans="1:9" ht="16.5" customHeight="1">
      <c r="A104" s="103"/>
      <c r="B104" s="104"/>
      <c r="C104" s="104"/>
      <c r="D104" s="104"/>
      <c r="E104" s="104"/>
      <c r="F104" s="104"/>
      <c r="G104" s="104"/>
      <c r="H104" s="104"/>
      <c r="I104" s="105"/>
    </row>
    <row r="105" spans="1:9" ht="16.5" customHeight="1">
      <c r="A105" s="103"/>
      <c r="B105" s="104"/>
      <c r="C105" s="104"/>
      <c r="D105" s="104"/>
      <c r="E105" s="104"/>
      <c r="F105" s="104"/>
      <c r="G105" s="104"/>
      <c r="H105" s="104"/>
      <c r="I105" s="105"/>
    </row>
    <row r="106" spans="1:9" ht="16.5" customHeight="1">
      <c r="A106" s="103"/>
      <c r="B106" s="104"/>
      <c r="C106" s="104"/>
      <c r="D106" s="104"/>
      <c r="E106" s="104"/>
      <c r="F106" s="104"/>
      <c r="G106" s="104"/>
      <c r="H106" s="104"/>
      <c r="I106" s="105"/>
    </row>
    <row r="107" spans="1:9" ht="16.5" customHeight="1">
      <c r="A107" s="103"/>
      <c r="B107" s="104"/>
      <c r="C107" s="104"/>
      <c r="D107" s="104"/>
      <c r="E107" s="104"/>
      <c r="F107" s="104"/>
      <c r="G107" s="104"/>
      <c r="H107" s="104"/>
      <c r="I107" s="105"/>
    </row>
    <row r="108" spans="1:9" ht="16.5" customHeight="1">
      <c r="A108" s="106"/>
      <c r="B108" s="107"/>
      <c r="C108" s="107"/>
      <c r="D108" s="107"/>
      <c r="E108" s="107"/>
      <c r="F108" s="107"/>
      <c r="G108" s="107"/>
      <c r="H108" s="107"/>
      <c r="I108" s="108"/>
    </row>
    <row r="109" spans="1:9" ht="16.5" customHeight="1">
      <c r="B109" s="18"/>
      <c r="C109" s="18"/>
      <c r="D109" s="18"/>
      <c r="E109" s="18"/>
      <c r="F109" s="18"/>
      <c r="G109" s="18"/>
      <c r="H109" s="18"/>
      <c r="I109" s="18"/>
    </row>
    <row r="110" spans="1:9" ht="18.75" customHeight="1">
      <c r="A110" s="3">
        <v>1.3</v>
      </c>
      <c r="B110" s="14" t="s">
        <v>92</v>
      </c>
      <c r="C110" s="31"/>
      <c r="D110" s="18"/>
      <c r="E110" s="18"/>
      <c r="F110" s="18"/>
      <c r="G110" s="18"/>
      <c r="H110" s="18"/>
      <c r="I110" s="18"/>
    </row>
    <row r="111" spans="1:9" ht="32.450000000000003" customHeight="1" thickBot="1">
      <c r="B111" s="215" t="s">
        <v>130</v>
      </c>
      <c r="C111" s="215"/>
      <c r="D111" s="215"/>
      <c r="E111" s="215"/>
      <c r="F111" s="215"/>
      <c r="G111" s="215"/>
      <c r="H111" s="215"/>
      <c r="I111" s="215"/>
    </row>
    <row r="112" spans="1:9" ht="15.6" customHeight="1">
      <c r="A112" s="184" t="s">
        <v>2</v>
      </c>
      <c r="B112" s="185"/>
      <c r="C112" s="185"/>
      <c r="D112" s="186"/>
      <c r="E112" s="189" t="s">
        <v>56</v>
      </c>
      <c r="F112" s="190"/>
      <c r="G112" s="192" t="s">
        <v>1</v>
      </c>
      <c r="H112" s="193"/>
      <c r="I112" s="203" t="s">
        <v>62</v>
      </c>
    </row>
    <row r="113" spans="1:9">
      <c r="A113" s="187"/>
      <c r="B113" s="146"/>
      <c r="C113" s="146"/>
      <c r="D113" s="188"/>
      <c r="E113" s="27" t="s">
        <v>63</v>
      </c>
      <c r="F113" s="28" t="s">
        <v>4</v>
      </c>
      <c r="G113" s="28" t="s">
        <v>64</v>
      </c>
      <c r="H113" s="28" t="s">
        <v>4</v>
      </c>
      <c r="I113" s="204"/>
    </row>
    <row r="114" spans="1:9" ht="39.6" customHeight="1">
      <c r="A114" s="29" t="s">
        <v>65</v>
      </c>
      <c r="B114" s="191" t="s">
        <v>70</v>
      </c>
      <c r="C114" s="123"/>
      <c r="D114" s="124"/>
      <c r="E114" s="43"/>
      <c r="F114" s="36" t="e">
        <f>(E114/I114)</f>
        <v>#DIV/0!</v>
      </c>
      <c r="G114" s="43"/>
      <c r="H114" s="36" t="e">
        <f>(G114/I114)</f>
        <v>#DIV/0!</v>
      </c>
      <c r="I114" s="44">
        <f>E114+G114</f>
        <v>0</v>
      </c>
    </row>
    <row r="115" spans="1:9" ht="39.6" customHeight="1">
      <c r="A115" s="29" t="s">
        <v>59</v>
      </c>
      <c r="B115" s="191" t="s">
        <v>66</v>
      </c>
      <c r="C115" s="123"/>
      <c r="D115" s="124"/>
      <c r="E115" s="43"/>
      <c r="F115" s="36" t="e">
        <f>(E115/I115)</f>
        <v>#DIV/0!</v>
      </c>
      <c r="G115" s="43"/>
      <c r="H115" s="36" t="e">
        <f>(G115/I115)</f>
        <v>#DIV/0!</v>
      </c>
      <c r="I115" s="44">
        <f>E115+G115</f>
        <v>0</v>
      </c>
    </row>
    <row r="116" spans="1:9" ht="39.6" customHeight="1">
      <c r="A116" s="29" t="s">
        <v>61</v>
      </c>
      <c r="B116" s="191" t="s">
        <v>122</v>
      </c>
      <c r="C116" s="123"/>
      <c r="D116" s="124"/>
      <c r="E116" s="43">
        <f>E115-E114</f>
        <v>0</v>
      </c>
      <c r="F116" s="36" t="e">
        <f>(F115-F114)/F114</f>
        <v>#DIV/0!</v>
      </c>
      <c r="G116" s="43">
        <f>G115-G114</f>
        <v>0</v>
      </c>
      <c r="H116" s="36" t="e">
        <f>(H115-H114)/H114</f>
        <v>#DIV/0!</v>
      </c>
      <c r="I116" s="44">
        <f>E116+G116</f>
        <v>0</v>
      </c>
    </row>
    <row r="117" spans="1:9" s="34" customFormat="1" ht="12.75">
      <c r="A117" s="33" t="s">
        <v>125</v>
      </c>
    </row>
    <row r="118" spans="1:9" s="34" customFormat="1" ht="12.75">
      <c r="A118" s="33"/>
    </row>
    <row r="119" spans="1:9">
      <c r="A119" s="4" t="s">
        <v>39</v>
      </c>
    </row>
    <row r="120" spans="1:9" ht="16.5" customHeight="1">
      <c r="A120" s="100"/>
      <c r="B120" s="101"/>
      <c r="C120" s="101"/>
      <c r="D120" s="101"/>
      <c r="E120" s="101"/>
      <c r="F120" s="101"/>
      <c r="G120" s="101"/>
      <c r="H120" s="101"/>
      <c r="I120" s="102"/>
    </row>
    <row r="121" spans="1:9" ht="16.5" customHeight="1">
      <c r="A121" s="103"/>
      <c r="B121" s="104"/>
      <c r="C121" s="104"/>
      <c r="D121" s="104"/>
      <c r="E121" s="104"/>
      <c r="F121" s="104"/>
      <c r="G121" s="104"/>
      <c r="H121" s="104"/>
      <c r="I121" s="105"/>
    </row>
    <row r="122" spans="1:9" ht="16.5" customHeight="1">
      <c r="A122" s="103"/>
      <c r="B122" s="104"/>
      <c r="C122" s="104"/>
      <c r="D122" s="104"/>
      <c r="E122" s="104"/>
      <c r="F122" s="104"/>
      <c r="G122" s="104"/>
      <c r="H122" s="104"/>
      <c r="I122" s="105"/>
    </row>
    <row r="123" spans="1:9" ht="16.5" customHeight="1">
      <c r="A123" s="103"/>
      <c r="B123" s="104"/>
      <c r="C123" s="104"/>
      <c r="D123" s="104"/>
      <c r="E123" s="104"/>
      <c r="F123" s="104"/>
      <c r="G123" s="104"/>
      <c r="H123" s="104"/>
      <c r="I123" s="105"/>
    </row>
    <row r="124" spans="1:9" ht="16.5" customHeight="1">
      <c r="A124" s="103"/>
      <c r="B124" s="104"/>
      <c r="C124" s="104"/>
      <c r="D124" s="104"/>
      <c r="E124" s="104"/>
      <c r="F124" s="104"/>
      <c r="G124" s="104"/>
      <c r="H124" s="104"/>
      <c r="I124" s="105"/>
    </row>
    <row r="125" spans="1:9" ht="16.5" customHeight="1">
      <c r="A125" s="103"/>
      <c r="B125" s="104"/>
      <c r="C125" s="104"/>
      <c r="D125" s="104"/>
      <c r="E125" s="104"/>
      <c r="F125" s="104"/>
      <c r="G125" s="104"/>
      <c r="H125" s="104"/>
      <c r="I125" s="105"/>
    </row>
    <row r="126" spans="1:9" ht="16.5" customHeight="1">
      <c r="A126" s="103"/>
      <c r="B126" s="104"/>
      <c r="C126" s="104"/>
      <c r="D126" s="104"/>
      <c r="E126" s="104"/>
      <c r="F126" s="104"/>
      <c r="G126" s="104"/>
      <c r="H126" s="104"/>
      <c r="I126" s="105"/>
    </row>
    <row r="127" spans="1:9" ht="16.5" customHeight="1">
      <c r="A127" s="106"/>
      <c r="B127" s="107"/>
      <c r="C127" s="107"/>
      <c r="D127" s="107"/>
      <c r="E127" s="107"/>
      <c r="F127" s="107"/>
      <c r="G127" s="107"/>
      <c r="H127" s="107"/>
      <c r="I127" s="108"/>
    </row>
    <row r="128" spans="1:9" ht="16.5" customHeight="1">
      <c r="A128" s="30"/>
      <c r="B128" s="202"/>
      <c r="C128" s="202"/>
      <c r="D128" s="202"/>
      <c r="E128" s="202"/>
      <c r="F128" s="202"/>
      <c r="G128" s="202"/>
      <c r="H128" s="202"/>
      <c r="I128" s="202"/>
    </row>
    <row r="129" spans="1:9" ht="16.5" customHeight="1">
      <c r="A129" s="30"/>
    </row>
    <row r="130" spans="1:9">
      <c r="A130" s="14">
        <v>1.4</v>
      </c>
      <c r="B130" s="211" t="s">
        <v>93</v>
      </c>
      <c r="C130" s="211"/>
      <c r="D130" s="211"/>
      <c r="E130" s="211"/>
      <c r="F130" s="211"/>
      <c r="G130" s="211"/>
      <c r="H130" s="211"/>
      <c r="I130" s="211"/>
    </row>
    <row r="131" spans="1:9">
      <c r="B131" s="64" t="s">
        <v>94</v>
      </c>
      <c r="C131" s="64"/>
      <c r="D131" s="64"/>
      <c r="E131" s="64"/>
      <c r="F131" s="64"/>
      <c r="G131" s="64"/>
      <c r="H131" s="64"/>
      <c r="I131" s="64"/>
    </row>
    <row r="132" spans="1:9" ht="16.5" customHeight="1">
      <c r="A132" s="100"/>
      <c r="B132" s="101"/>
      <c r="C132" s="101"/>
      <c r="D132" s="101"/>
      <c r="E132" s="101"/>
      <c r="F132" s="101"/>
      <c r="G132" s="101"/>
      <c r="H132" s="101"/>
      <c r="I132" s="102"/>
    </row>
    <row r="133" spans="1:9" ht="16.5" customHeight="1">
      <c r="A133" s="103"/>
      <c r="B133" s="104"/>
      <c r="C133" s="104"/>
      <c r="D133" s="104"/>
      <c r="E133" s="104"/>
      <c r="F133" s="104"/>
      <c r="G133" s="104"/>
      <c r="H133" s="104"/>
      <c r="I133" s="105"/>
    </row>
    <row r="134" spans="1:9" ht="16.5" customHeight="1">
      <c r="A134" s="103"/>
      <c r="B134" s="104"/>
      <c r="C134" s="104"/>
      <c r="D134" s="104"/>
      <c r="E134" s="104"/>
      <c r="F134" s="104"/>
      <c r="G134" s="104"/>
      <c r="H134" s="104"/>
      <c r="I134" s="105"/>
    </row>
    <row r="135" spans="1:9" ht="16.5" customHeight="1">
      <c r="A135" s="103"/>
      <c r="B135" s="104"/>
      <c r="C135" s="104"/>
      <c r="D135" s="104"/>
      <c r="E135" s="104"/>
      <c r="F135" s="104"/>
      <c r="G135" s="104"/>
      <c r="H135" s="104"/>
      <c r="I135" s="105"/>
    </row>
    <row r="136" spans="1:9" ht="16.5" customHeight="1">
      <c r="A136" s="103"/>
      <c r="B136" s="104"/>
      <c r="C136" s="104"/>
      <c r="D136" s="104"/>
      <c r="E136" s="104"/>
      <c r="F136" s="104"/>
      <c r="G136" s="104"/>
      <c r="H136" s="104"/>
      <c r="I136" s="105"/>
    </row>
    <row r="137" spans="1:9" ht="16.5" customHeight="1">
      <c r="A137" s="103"/>
      <c r="B137" s="104"/>
      <c r="C137" s="104"/>
      <c r="D137" s="104"/>
      <c r="E137" s="104"/>
      <c r="F137" s="104"/>
      <c r="G137" s="104"/>
      <c r="H137" s="104"/>
      <c r="I137" s="105"/>
    </row>
    <row r="138" spans="1:9" ht="16.5" customHeight="1">
      <c r="A138" s="103"/>
      <c r="B138" s="104"/>
      <c r="C138" s="104"/>
      <c r="D138" s="104"/>
      <c r="E138" s="104"/>
      <c r="F138" s="104"/>
      <c r="G138" s="104"/>
      <c r="H138" s="104"/>
      <c r="I138" s="105"/>
    </row>
    <row r="139" spans="1:9" ht="16.5" customHeight="1">
      <c r="A139" s="103"/>
      <c r="B139" s="104"/>
      <c r="C139" s="104"/>
      <c r="D139" s="104"/>
      <c r="E139" s="104"/>
      <c r="F139" s="104"/>
      <c r="G139" s="104"/>
      <c r="H139" s="104"/>
      <c r="I139" s="105"/>
    </row>
    <row r="140" spans="1:9" ht="16.5" customHeight="1">
      <c r="A140" s="103"/>
      <c r="B140" s="104"/>
      <c r="C140" s="104"/>
      <c r="D140" s="104"/>
      <c r="E140" s="104"/>
      <c r="F140" s="104"/>
      <c r="G140" s="104"/>
      <c r="H140" s="104"/>
      <c r="I140" s="105"/>
    </row>
    <row r="141" spans="1:9" ht="16.5" customHeight="1">
      <c r="A141" s="103"/>
      <c r="B141" s="104"/>
      <c r="C141" s="104"/>
      <c r="D141" s="104"/>
      <c r="E141" s="104"/>
      <c r="F141" s="104"/>
      <c r="G141" s="104"/>
      <c r="H141" s="104"/>
      <c r="I141" s="105"/>
    </row>
    <row r="142" spans="1:9" ht="16.5" customHeight="1">
      <c r="A142" s="103"/>
      <c r="B142" s="104"/>
      <c r="C142" s="104"/>
      <c r="D142" s="104"/>
      <c r="E142" s="104"/>
      <c r="F142" s="104"/>
      <c r="G142" s="104"/>
      <c r="H142" s="104"/>
      <c r="I142" s="105"/>
    </row>
    <row r="143" spans="1:9" ht="16.5" customHeight="1">
      <c r="A143" s="103"/>
      <c r="B143" s="104"/>
      <c r="C143" s="104"/>
      <c r="D143" s="104"/>
      <c r="E143" s="104"/>
      <c r="F143" s="104"/>
      <c r="G143" s="104"/>
      <c r="H143" s="104"/>
      <c r="I143" s="105"/>
    </row>
    <row r="144" spans="1:9" ht="16.5" customHeight="1">
      <c r="A144" s="103"/>
      <c r="B144" s="104"/>
      <c r="C144" s="104"/>
      <c r="D144" s="104"/>
      <c r="E144" s="104"/>
      <c r="F144" s="104"/>
      <c r="G144" s="104"/>
      <c r="H144" s="104"/>
      <c r="I144" s="105"/>
    </row>
    <row r="145" spans="1:9" ht="16.5" customHeight="1">
      <c r="A145" s="103"/>
      <c r="B145" s="104"/>
      <c r="C145" s="104"/>
      <c r="D145" s="104"/>
      <c r="E145" s="104"/>
      <c r="F145" s="104"/>
      <c r="G145" s="104"/>
      <c r="H145" s="104"/>
      <c r="I145" s="105"/>
    </row>
    <row r="146" spans="1:9" ht="16.5" customHeight="1">
      <c r="A146" s="103"/>
      <c r="B146" s="104"/>
      <c r="C146" s="104"/>
      <c r="D146" s="104"/>
      <c r="E146" s="104"/>
      <c r="F146" s="104"/>
      <c r="G146" s="104"/>
      <c r="H146" s="104"/>
      <c r="I146" s="105"/>
    </row>
    <row r="147" spans="1:9" ht="16.5" customHeight="1">
      <c r="A147" s="103"/>
      <c r="B147" s="104"/>
      <c r="C147" s="104"/>
      <c r="D147" s="104"/>
      <c r="E147" s="104"/>
      <c r="F147" s="104"/>
      <c r="G147" s="104"/>
      <c r="H147" s="104"/>
      <c r="I147" s="105"/>
    </row>
    <row r="148" spans="1:9" ht="16.5" customHeight="1">
      <c r="A148" s="103"/>
      <c r="B148" s="104"/>
      <c r="C148" s="104"/>
      <c r="D148" s="104"/>
      <c r="E148" s="104"/>
      <c r="F148" s="104"/>
      <c r="G148" s="104"/>
      <c r="H148" s="104"/>
      <c r="I148" s="105"/>
    </row>
    <row r="149" spans="1:9" ht="16.5" customHeight="1">
      <c r="A149" s="103"/>
      <c r="B149" s="104"/>
      <c r="C149" s="104"/>
      <c r="D149" s="104"/>
      <c r="E149" s="104"/>
      <c r="F149" s="104"/>
      <c r="G149" s="104"/>
      <c r="H149" s="104"/>
      <c r="I149" s="105"/>
    </row>
    <row r="150" spans="1:9" ht="16.5" customHeight="1">
      <c r="A150" s="103"/>
      <c r="B150" s="104"/>
      <c r="C150" s="104"/>
      <c r="D150" s="104"/>
      <c r="E150" s="104"/>
      <c r="F150" s="104"/>
      <c r="G150" s="104"/>
      <c r="H150" s="104"/>
      <c r="I150" s="105"/>
    </row>
    <row r="151" spans="1:9" ht="16.5" customHeight="1">
      <c r="A151" s="106"/>
      <c r="B151" s="107"/>
      <c r="C151" s="107"/>
      <c r="D151" s="107"/>
      <c r="E151" s="107"/>
      <c r="F151" s="107"/>
      <c r="G151" s="107"/>
      <c r="H151" s="107"/>
      <c r="I151" s="108"/>
    </row>
    <row r="152" spans="1:9" ht="16.5" customHeight="1">
      <c r="A152" s="30"/>
      <c r="B152" s="149"/>
      <c r="C152" s="149"/>
      <c r="D152" s="149"/>
      <c r="E152" s="149"/>
      <c r="F152" s="149"/>
      <c r="G152" s="149"/>
      <c r="H152" s="149"/>
      <c r="I152" s="149"/>
    </row>
    <row r="154" spans="1:9" ht="15.75" customHeight="1">
      <c r="A154" s="14">
        <v>1.5</v>
      </c>
      <c r="B154" s="158" t="s">
        <v>95</v>
      </c>
      <c r="C154" s="158"/>
      <c r="D154" s="158"/>
      <c r="E154" s="158"/>
      <c r="F154" s="158"/>
      <c r="G154" s="158"/>
      <c r="H154" s="158"/>
      <c r="I154" s="158"/>
    </row>
    <row r="155" spans="1:9" ht="15.75" customHeight="1">
      <c r="A155" s="5"/>
      <c r="B155" s="64" t="s">
        <v>96</v>
      </c>
      <c r="C155" s="64"/>
      <c r="D155" s="64"/>
      <c r="E155" s="64"/>
      <c r="F155" s="64"/>
      <c r="G155" s="64"/>
      <c r="H155" s="64"/>
      <c r="I155" s="64"/>
    </row>
    <row r="156" spans="1:9" ht="16.5" customHeight="1">
      <c r="A156" s="100"/>
      <c r="B156" s="101"/>
      <c r="C156" s="101"/>
      <c r="D156" s="101"/>
      <c r="E156" s="101"/>
      <c r="F156" s="101"/>
      <c r="G156" s="101"/>
      <c r="H156" s="101"/>
      <c r="I156" s="102"/>
    </row>
    <row r="157" spans="1:9" ht="16.5" customHeight="1">
      <c r="A157" s="103"/>
      <c r="B157" s="104"/>
      <c r="C157" s="104"/>
      <c r="D157" s="104"/>
      <c r="E157" s="104"/>
      <c r="F157" s="104"/>
      <c r="G157" s="104"/>
      <c r="H157" s="104"/>
      <c r="I157" s="105"/>
    </row>
    <row r="158" spans="1:9" ht="16.5" customHeight="1">
      <c r="A158" s="103"/>
      <c r="B158" s="104"/>
      <c r="C158" s="104"/>
      <c r="D158" s="104"/>
      <c r="E158" s="104"/>
      <c r="F158" s="104"/>
      <c r="G158" s="104"/>
      <c r="H158" s="104"/>
      <c r="I158" s="105"/>
    </row>
    <row r="159" spans="1:9" ht="16.5" customHeight="1">
      <c r="A159" s="103"/>
      <c r="B159" s="104"/>
      <c r="C159" s="104"/>
      <c r="D159" s="104"/>
      <c r="E159" s="104"/>
      <c r="F159" s="104"/>
      <c r="G159" s="104"/>
      <c r="H159" s="104"/>
      <c r="I159" s="105"/>
    </row>
    <row r="160" spans="1:9" ht="16.5" customHeight="1">
      <c r="A160" s="103"/>
      <c r="B160" s="104"/>
      <c r="C160" s="104"/>
      <c r="D160" s="104"/>
      <c r="E160" s="104"/>
      <c r="F160" s="104"/>
      <c r="G160" s="104"/>
      <c r="H160" s="104"/>
      <c r="I160" s="105"/>
    </row>
    <row r="161" spans="1:9" ht="16.5" customHeight="1">
      <c r="A161" s="103"/>
      <c r="B161" s="104"/>
      <c r="C161" s="104"/>
      <c r="D161" s="104"/>
      <c r="E161" s="104"/>
      <c r="F161" s="104"/>
      <c r="G161" s="104"/>
      <c r="H161" s="104"/>
      <c r="I161" s="105"/>
    </row>
    <row r="162" spans="1:9" ht="16.5" customHeight="1">
      <c r="A162" s="103"/>
      <c r="B162" s="104"/>
      <c r="C162" s="104"/>
      <c r="D162" s="104"/>
      <c r="E162" s="104"/>
      <c r="F162" s="104"/>
      <c r="G162" s="104"/>
      <c r="H162" s="104"/>
      <c r="I162" s="105"/>
    </row>
    <row r="163" spans="1:9" ht="16.5" customHeight="1">
      <c r="A163" s="103"/>
      <c r="B163" s="104"/>
      <c r="C163" s="104"/>
      <c r="D163" s="104"/>
      <c r="E163" s="104"/>
      <c r="F163" s="104"/>
      <c r="G163" s="104"/>
      <c r="H163" s="104"/>
      <c r="I163" s="105"/>
    </row>
    <row r="164" spans="1:9" ht="16.5" customHeight="1">
      <c r="A164" s="103"/>
      <c r="B164" s="104"/>
      <c r="C164" s="104"/>
      <c r="D164" s="104"/>
      <c r="E164" s="104"/>
      <c r="F164" s="104"/>
      <c r="G164" s="104"/>
      <c r="H164" s="104"/>
      <c r="I164" s="105"/>
    </row>
    <row r="165" spans="1:9" ht="16.5" customHeight="1">
      <c r="A165" s="103"/>
      <c r="B165" s="104"/>
      <c r="C165" s="104"/>
      <c r="D165" s="104"/>
      <c r="E165" s="104"/>
      <c r="F165" s="104"/>
      <c r="G165" s="104"/>
      <c r="H165" s="104"/>
      <c r="I165" s="105"/>
    </row>
    <row r="166" spans="1:9" ht="16.5" customHeight="1">
      <c r="A166" s="103"/>
      <c r="B166" s="104"/>
      <c r="C166" s="104"/>
      <c r="D166" s="104"/>
      <c r="E166" s="104"/>
      <c r="F166" s="104"/>
      <c r="G166" s="104"/>
      <c r="H166" s="104"/>
      <c r="I166" s="105"/>
    </row>
    <row r="167" spans="1:9" ht="16.5" customHeight="1">
      <c r="A167" s="103"/>
      <c r="B167" s="104"/>
      <c r="C167" s="104"/>
      <c r="D167" s="104"/>
      <c r="E167" s="104"/>
      <c r="F167" s="104"/>
      <c r="G167" s="104"/>
      <c r="H167" s="104"/>
      <c r="I167" s="105"/>
    </row>
    <row r="168" spans="1:9" ht="16.5" customHeight="1">
      <c r="A168" s="103"/>
      <c r="B168" s="104"/>
      <c r="C168" s="104"/>
      <c r="D168" s="104"/>
      <c r="E168" s="104"/>
      <c r="F168" s="104"/>
      <c r="G168" s="104"/>
      <c r="H168" s="104"/>
      <c r="I168" s="105"/>
    </row>
    <row r="169" spans="1:9" ht="16.5" customHeight="1">
      <c r="A169" s="103"/>
      <c r="B169" s="104"/>
      <c r="C169" s="104"/>
      <c r="D169" s="104"/>
      <c r="E169" s="104"/>
      <c r="F169" s="104"/>
      <c r="G169" s="104"/>
      <c r="H169" s="104"/>
      <c r="I169" s="105"/>
    </row>
    <row r="170" spans="1:9" ht="16.5" customHeight="1">
      <c r="A170" s="103"/>
      <c r="B170" s="104"/>
      <c r="C170" s="104"/>
      <c r="D170" s="104"/>
      <c r="E170" s="104"/>
      <c r="F170" s="104"/>
      <c r="G170" s="104"/>
      <c r="H170" s="104"/>
      <c r="I170" s="105"/>
    </row>
    <row r="171" spans="1:9" ht="16.5" customHeight="1">
      <c r="A171" s="103"/>
      <c r="B171" s="104"/>
      <c r="C171" s="104"/>
      <c r="D171" s="104"/>
      <c r="E171" s="104"/>
      <c r="F171" s="104"/>
      <c r="G171" s="104"/>
      <c r="H171" s="104"/>
      <c r="I171" s="105"/>
    </row>
    <row r="172" spans="1:9" ht="16.5" customHeight="1">
      <c r="A172" s="103"/>
      <c r="B172" s="104"/>
      <c r="C172" s="104"/>
      <c r="D172" s="104"/>
      <c r="E172" s="104"/>
      <c r="F172" s="104"/>
      <c r="G172" s="104"/>
      <c r="H172" s="104"/>
      <c r="I172" s="105"/>
    </row>
    <row r="173" spans="1:9" ht="16.5" customHeight="1">
      <c r="A173" s="103"/>
      <c r="B173" s="104"/>
      <c r="C173" s="104"/>
      <c r="D173" s="104"/>
      <c r="E173" s="104"/>
      <c r="F173" s="104"/>
      <c r="G173" s="104"/>
      <c r="H173" s="104"/>
      <c r="I173" s="105"/>
    </row>
    <row r="174" spans="1:9" ht="16.5" customHeight="1">
      <c r="A174" s="106"/>
      <c r="B174" s="107"/>
      <c r="C174" s="107"/>
      <c r="D174" s="107"/>
      <c r="E174" s="107"/>
      <c r="F174" s="107"/>
      <c r="G174" s="107"/>
      <c r="H174" s="107"/>
      <c r="I174" s="108"/>
    </row>
    <row r="175" spans="1:9" ht="16.5" customHeight="1">
      <c r="A175" s="30"/>
      <c r="B175" s="149"/>
      <c r="C175" s="149"/>
      <c r="D175" s="149"/>
      <c r="E175" s="149"/>
      <c r="F175" s="149"/>
      <c r="G175" s="149"/>
      <c r="H175" s="149"/>
      <c r="I175" s="149"/>
    </row>
    <row r="176" spans="1:9" ht="16.5">
      <c r="A176" s="3">
        <v>2</v>
      </c>
      <c r="B176" s="1" t="s">
        <v>14</v>
      </c>
      <c r="C176" s="3"/>
      <c r="D176" s="1"/>
    </row>
    <row r="178" spans="1:9">
      <c r="A178" s="3">
        <v>2.1</v>
      </c>
      <c r="B178" s="14" t="s">
        <v>53</v>
      </c>
      <c r="C178" s="14"/>
    </row>
    <row r="180" spans="1:9">
      <c r="A180" s="3" t="s">
        <v>102</v>
      </c>
      <c r="B180" s="14" t="s">
        <v>103</v>
      </c>
    </row>
    <row r="181" spans="1:9">
      <c r="B181" s="5" t="s">
        <v>15</v>
      </c>
    </row>
    <row r="182" spans="1:9" ht="16.5" thickBot="1"/>
    <row r="183" spans="1:9" ht="16.5" customHeight="1">
      <c r="A183" s="196" t="s">
        <v>2</v>
      </c>
      <c r="B183" s="197"/>
      <c r="C183" s="197"/>
      <c r="D183" s="197" t="s">
        <v>42</v>
      </c>
      <c r="E183" s="200"/>
      <c r="F183" s="197" t="s">
        <v>43</v>
      </c>
      <c r="G183" s="200"/>
      <c r="H183" s="212" t="s">
        <v>73</v>
      </c>
      <c r="I183" s="213"/>
    </row>
    <row r="184" spans="1:9" ht="15.75" customHeight="1">
      <c r="A184" s="198"/>
      <c r="B184" s="199"/>
      <c r="C184" s="199"/>
      <c r="D184" s="199"/>
      <c r="E184" s="201"/>
      <c r="F184" s="201"/>
      <c r="G184" s="201"/>
      <c r="H184" s="201"/>
      <c r="I184" s="214"/>
    </row>
    <row r="185" spans="1:9" ht="56.45" customHeight="1">
      <c r="A185" s="198"/>
      <c r="B185" s="199"/>
      <c r="C185" s="199"/>
      <c r="D185" s="201"/>
      <c r="E185" s="201"/>
      <c r="F185" s="201"/>
      <c r="G185" s="201"/>
      <c r="H185" s="201"/>
      <c r="I185" s="214"/>
    </row>
    <row r="186" spans="1:9" ht="39.6" customHeight="1">
      <c r="A186" s="156" t="s">
        <v>5</v>
      </c>
      <c r="B186" s="157"/>
      <c r="C186" s="157"/>
      <c r="D186" s="153"/>
      <c r="E186" s="153"/>
      <c r="F186" s="153"/>
      <c r="G186" s="153"/>
      <c r="H186" s="154" t="e">
        <f>(F186-D186)/D186</f>
        <v>#DIV/0!</v>
      </c>
      <c r="I186" s="155"/>
    </row>
    <row r="187" spans="1:9" ht="39.6" customHeight="1">
      <c r="A187" s="156" t="s">
        <v>6</v>
      </c>
      <c r="B187" s="157"/>
      <c r="C187" s="157"/>
      <c r="D187" s="153"/>
      <c r="E187" s="153"/>
      <c r="F187" s="153"/>
      <c r="G187" s="153"/>
      <c r="H187" s="154" t="e">
        <f>(F187-D187)/D187</f>
        <v>#DIV/0!</v>
      </c>
      <c r="I187" s="155"/>
    </row>
    <row r="188" spans="1:9" s="16" customFormat="1" ht="39.6" customHeight="1">
      <c r="A188" s="156" t="s">
        <v>40</v>
      </c>
      <c r="B188" s="157"/>
      <c r="C188" s="157"/>
      <c r="D188" s="153">
        <f>D186-D187</f>
        <v>0</v>
      </c>
      <c r="E188" s="153"/>
      <c r="F188" s="153">
        <f>F186-F187</f>
        <v>0</v>
      </c>
      <c r="G188" s="153"/>
      <c r="H188" s="154" t="e">
        <f>(F188-D188)/D188</f>
        <v>#DIV/0!</v>
      </c>
      <c r="I188" s="155"/>
    </row>
    <row r="189" spans="1:9" s="16" customFormat="1" ht="39.6" customHeight="1">
      <c r="A189" s="162" t="s">
        <v>89</v>
      </c>
      <c r="B189" s="123"/>
      <c r="C189" s="124"/>
      <c r="D189" s="167" t="e">
        <f>D188/D186</f>
        <v>#DIV/0!</v>
      </c>
      <c r="E189" s="168"/>
      <c r="F189" s="167" t="e">
        <f>F188/F186</f>
        <v>#DIV/0!</v>
      </c>
      <c r="G189" s="168"/>
      <c r="H189" s="169"/>
      <c r="I189" s="170"/>
    </row>
    <row r="190" spans="1:9" ht="39.6" customHeight="1">
      <c r="A190" s="156" t="s">
        <v>72</v>
      </c>
      <c r="B190" s="157"/>
      <c r="C190" s="157"/>
      <c r="D190" s="153"/>
      <c r="E190" s="153"/>
      <c r="F190" s="153"/>
      <c r="G190" s="153"/>
      <c r="H190" s="154" t="e">
        <f>(F190-D190)/D190</f>
        <v>#DIV/0!</v>
      </c>
      <c r="I190" s="155"/>
    </row>
    <row r="191" spans="1:9" ht="39.6" customHeight="1">
      <c r="A191" s="156" t="s">
        <v>7</v>
      </c>
      <c r="B191" s="157"/>
      <c r="C191" s="157"/>
      <c r="D191" s="153"/>
      <c r="E191" s="153"/>
      <c r="F191" s="153"/>
      <c r="G191" s="153"/>
      <c r="H191" s="154" t="e">
        <f>(F191-D191)/D191</f>
        <v>#DIV/0!</v>
      </c>
      <c r="I191" s="155"/>
    </row>
    <row r="192" spans="1:9" ht="39.6" customHeight="1" thickBot="1">
      <c r="A192" s="171" t="s">
        <v>41</v>
      </c>
      <c r="B192" s="172"/>
      <c r="C192" s="173"/>
      <c r="D192" s="174">
        <f>D188+D190-D191</f>
        <v>0</v>
      </c>
      <c r="E192" s="175"/>
      <c r="F192" s="174">
        <f>F188+F190-F191</f>
        <v>0</v>
      </c>
      <c r="G192" s="175"/>
      <c r="H192" s="164" t="e">
        <f>(+F192-D192)/D192</f>
        <v>#DIV/0!</v>
      </c>
      <c r="I192" s="165"/>
    </row>
    <row r="193" spans="1:9" ht="15.75" customHeight="1">
      <c r="A193" s="161" t="s">
        <v>126</v>
      </c>
      <c r="B193" s="161"/>
      <c r="C193" s="161"/>
      <c r="D193" s="161"/>
      <c r="E193" s="161"/>
      <c r="F193" s="161"/>
      <c r="G193" s="161"/>
      <c r="H193" s="161"/>
      <c r="I193" s="161"/>
    </row>
    <row r="194" spans="1:9">
      <c r="A194" s="161"/>
      <c r="B194" s="161"/>
      <c r="C194" s="161"/>
      <c r="D194" s="161"/>
      <c r="E194" s="161"/>
      <c r="F194" s="161"/>
      <c r="G194" s="161"/>
      <c r="H194" s="161"/>
      <c r="I194" s="161"/>
    </row>
    <row r="196" spans="1:9">
      <c r="A196" s="5" t="s">
        <v>16</v>
      </c>
    </row>
    <row r="197" spans="1:9" ht="19.5" customHeight="1">
      <c r="A197" s="100"/>
      <c r="B197" s="101"/>
      <c r="C197" s="101"/>
      <c r="D197" s="101"/>
      <c r="E197" s="101"/>
      <c r="F197" s="101"/>
      <c r="G197" s="101"/>
      <c r="H197" s="101"/>
      <c r="I197" s="102"/>
    </row>
    <row r="198" spans="1:9" ht="19.5" customHeight="1">
      <c r="A198" s="103"/>
      <c r="B198" s="104"/>
      <c r="C198" s="104"/>
      <c r="D198" s="104"/>
      <c r="E198" s="104"/>
      <c r="F198" s="104"/>
      <c r="G198" s="104"/>
      <c r="H198" s="104"/>
      <c r="I198" s="105"/>
    </row>
    <row r="199" spans="1:9" ht="19.5" customHeight="1">
      <c r="A199" s="103"/>
      <c r="B199" s="104"/>
      <c r="C199" s="104"/>
      <c r="D199" s="104"/>
      <c r="E199" s="104"/>
      <c r="F199" s="104"/>
      <c r="G199" s="104"/>
      <c r="H199" s="104"/>
      <c r="I199" s="105"/>
    </row>
    <row r="200" spans="1:9" ht="19.5" customHeight="1">
      <c r="A200" s="103"/>
      <c r="B200" s="104"/>
      <c r="C200" s="104"/>
      <c r="D200" s="104"/>
      <c r="E200" s="104"/>
      <c r="F200" s="104"/>
      <c r="G200" s="104"/>
      <c r="H200" s="104"/>
      <c r="I200" s="105"/>
    </row>
    <row r="201" spans="1:9" ht="19.5" customHeight="1">
      <c r="A201" s="103"/>
      <c r="B201" s="104"/>
      <c r="C201" s="104"/>
      <c r="D201" s="104"/>
      <c r="E201" s="104"/>
      <c r="F201" s="104"/>
      <c r="G201" s="104"/>
      <c r="H201" s="104"/>
      <c r="I201" s="105"/>
    </row>
    <row r="202" spans="1:9" ht="19.5" customHeight="1">
      <c r="A202" s="103"/>
      <c r="B202" s="104"/>
      <c r="C202" s="104"/>
      <c r="D202" s="104"/>
      <c r="E202" s="104"/>
      <c r="F202" s="104"/>
      <c r="G202" s="104"/>
      <c r="H202" s="104"/>
      <c r="I202" s="105"/>
    </row>
    <row r="203" spans="1:9" ht="16.5" customHeight="1">
      <c r="A203" s="103"/>
      <c r="B203" s="104"/>
      <c r="C203" s="104"/>
      <c r="D203" s="104"/>
      <c r="E203" s="104"/>
      <c r="F203" s="104"/>
      <c r="G203" s="104"/>
      <c r="H203" s="104"/>
      <c r="I203" s="105"/>
    </row>
    <row r="204" spans="1:9" ht="16.5" customHeight="1">
      <c r="A204" s="103"/>
      <c r="B204" s="104"/>
      <c r="C204" s="104"/>
      <c r="D204" s="104"/>
      <c r="E204" s="104"/>
      <c r="F204" s="104"/>
      <c r="G204" s="104"/>
      <c r="H204" s="104"/>
      <c r="I204" s="105"/>
    </row>
    <row r="205" spans="1:9" ht="16.5" customHeight="1">
      <c r="A205" s="103"/>
      <c r="B205" s="104"/>
      <c r="C205" s="104"/>
      <c r="D205" s="104"/>
      <c r="E205" s="104"/>
      <c r="F205" s="104"/>
      <c r="G205" s="104"/>
      <c r="H205" s="104"/>
      <c r="I205" s="105"/>
    </row>
    <row r="206" spans="1:9" ht="16.5" customHeight="1">
      <c r="A206" s="103"/>
      <c r="B206" s="104"/>
      <c r="C206" s="104"/>
      <c r="D206" s="104"/>
      <c r="E206" s="104"/>
      <c r="F206" s="104"/>
      <c r="G206" s="104"/>
      <c r="H206" s="104"/>
      <c r="I206" s="105"/>
    </row>
    <row r="207" spans="1:9" ht="16.5" customHeight="1">
      <c r="A207" s="106"/>
      <c r="B207" s="107"/>
      <c r="C207" s="107"/>
      <c r="D207" s="107"/>
      <c r="E207" s="107"/>
      <c r="F207" s="107"/>
      <c r="G207" s="107"/>
      <c r="H207" s="107"/>
      <c r="I207" s="108"/>
    </row>
    <row r="208" spans="1:9">
      <c r="B208" s="135"/>
      <c r="C208" s="135"/>
      <c r="D208" s="135"/>
      <c r="E208" s="135"/>
      <c r="F208" s="135"/>
      <c r="G208" s="135"/>
      <c r="H208" s="135"/>
      <c r="I208" s="135"/>
    </row>
    <row r="209" spans="1:9">
      <c r="A209" s="3" t="s">
        <v>104</v>
      </c>
      <c r="B209" s="14" t="s">
        <v>105</v>
      </c>
    </row>
    <row r="211" spans="1:9">
      <c r="A211" s="5" t="s">
        <v>17</v>
      </c>
      <c r="B211" s="14" t="s">
        <v>18</v>
      </c>
    </row>
    <row r="212" spans="1:9" ht="16.5" thickBot="1">
      <c r="A212" s="5"/>
      <c r="E212" s="4"/>
    </row>
    <row r="213" spans="1:9" ht="39.200000000000003" customHeight="1">
      <c r="A213" s="159" t="s">
        <v>107</v>
      </c>
      <c r="B213" s="160"/>
      <c r="C213" s="160"/>
      <c r="D213" s="160"/>
      <c r="E213" s="160"/>
      <c r="F213" s="160"/>
      <c r="G213" s="160"/>
      <c r="H213" s="129"/>
      <c r="I213" s="130"/>
    </row>
    <row r="214" spans="1:9" ht="34.35" customHeight="1">
      <c r="A214" s="163" t="s">
        <v>19</v>
      </c>
      <c r="B214" s="127" t="s">
        <v>86</v>
      </c>
      <c r="C214" s="127"/>
      <c r="D214" s="127"/>
      <c r="E214" s="127"/>
      <c r="F214" s="127"/>
      <c r="G214" s="128"/>
      <c r="H214" s="89"/>
      <c r="I214" s="90"/>
    </row>
    <row r="215" spans="1:9" ht="19.149999999999999" customHeight="1">
      <c r="A215" s="163"/>
      <c r="B215" s="121" t="s">
        <v>85</v>
      </c>
      <c r="C215" s="121"/>
      <c r="D215" s="121"/>
      <c r="E215" s="121"/>
      <c r="F215" s="121"/>
      <c r="G215" s="122"/>
      <c r="H215" s="131"/>
      <c r="I215" s="132"/>
    </row>
    <row r="216" spans="1:9" ht="39.200000000000003" customHeight="1">
      <c r="A216" s="58" t="s">
        <v>20</v>
      </c>
      <c r="B216" s="123" t="s">
        <v>112</v>
      </c>
      <c r="C216" s="123"/>
      <c r="D216" s="123"/>
      <c r="E216" s="123"/>
      <c r="F216" s="123"/>
      <c r="G216" s="124"/>
      <c r="H216" s="133"/>
      <c r="I216" s="134"/>
    </row>
    <row r="217" spans="1:9" ht="39.200000000000003" customHeight="1">
      <c r="A217" s="58" t="s">
        <v>22</v>
      </c>
      <c r="B217" s="125" t="s">
        <v>108</v>
      </c>
      <c r="C217" s="125"/>
      <c r="D217" s="125"/>
      <c r="E217" s="125"/>
      <c r="F217" s="125"/>
      <c r="G217" s="126"/>
      <c r="H217" s="133"/>
      <c r="I217" s="134"/>
    </row>
    <row r="218" spans="1:9" ht="39.200000000000003" customHeight="1" thickBot="1">
      <c r="A218" s="59" t="s">
        <v>23</v>
      </c>
      <c r="B218" s="127" t="s">
        <v>24</v>
      </c>
      <c r="C218" s="127"/>
      <c r="D218" s="127"/>
      <c r="E218" s="127"/>
      <c r="F218" s="127"/>
      <c r="G218" s="128"/>
      <c r="H218" s="89"/>
      <c r="I218" s="90"/>
    </row>
    <row r="219" spans="1:9" ht="39.200000000000003" customHeight="1" thickTop="1" thickBot="1">
      <c r="A219" s="60" t="s">
        <v>25</v>
      </c>
      <c r="B219" s="91" t="s">
        <v>106</v>
      </c>
      <c r="C219" s="91"/>
      <c r="D219" s="91"/>
      <c r="E219" s="91"/>
      <c r="F219" s="91"/>
      <c r="G219" s="92"/>
      <c r="H219" s="93">
        <f>H214+H215+H216+H217-H218</f>
        <v>0</v>
      </c>
      <c r="I219" s="94"/>
    </row>
    <row r="220" spans="1:9" ht="39.200000000000003" customHeight="1" thickTop="1" thickBot="1">
      <c r="A220" s="95" t="s">
        <v>109</v>
      </c>
      <c r="B220" s="96"/>
      <c r="C220" s="96"/>
      <c r="D220" s="96"/>
      <c r="E220" s="96"/>
      <c r="F220" s="96"/>
      <c r="G220" s="96"/>
      <c r="H220" s="97">
        <f>H213+H219</f>
        <v>0</v>
      </c>
      <c r="I220" s="98"/>
    </row>
    <row r="222" spans="1:9">
      <c r="A222" s="5" t="s">
        <v>26</v>
      </c>
      <c r="B222" s="14" t="s">
        <v>27</v>
      </c>
    </row>
    <row r="223" spans="1:9" ht="16.5" thickBot="1">
      <c r="A223" s="5"/>
      <c r="B223" s="14"/>
    </row>
    <row r="224" spans="1:9" ht="39.200000000000003" customHeight="1">
      <c r="A224" s="159" t="s">
        <v>110</v>
      </c>
      <c r="B224" s="160"/>
      <c r="C224" s="160"/>
      <c r="D224" s="160"/>
      <c r="E224" s="160"/>
      <c r="F224" s="160"/>
      <c r="G224" s="160"/>
      <c r="H224" s="129"/>
      <c r="I224" s="130"/>
    </row>
    <row r="225" spans="1:9" ht="34.35" customHeight="1">
      <c r="A225" s="163" t="s">
        <v>19</v>
      </c>
      <c r="B225" s="127" t="s">
        <v>86</v>
      </c>
      <c r="C225" s="127"/>
      <c r="D225" s="127"/>
      <c r="E225" s="127"/>
      <c r="F225" s="127"/>
      <c r="G225" s="128"/>
      <c r="H225" s="89"/>
      <c r="I225" s="90"/>
    </row>
    <row r="226" spans="1:9" ht="19.149999999999999" customHeight="1">
      <c r="A226" s="163"/>
      <c r="B226" s="121" t="s">
        <v>85</v>
      </c>
      <c r="C226" s="121"/>
      <c r="D226" s="121"/>
      <c r="E226" s="121"/>
      <c r="F226" s="121"/>
      <c r="G226" s="122"/>
      <c r="H226" s="131"/>
      <c r="I226" s="132"/>
    </row>
    <row r="227" spans="1:9" ht="39.200000000000003" customHeight="1">
      <c r="A227" s="58" t="s">
        <v>20</v>
      </c>
      <c r="B227" s="123" t="s">
        <v>21</v>
      </c>
      <c r="C227" s="123"/>
      <c r="D227" s="123"/>
      <c r="E227" s="123"/>
      <c r="F227" s="123"/>
      <c r="G227" s="124"/>
      <c r="H227" s="133"/>
      <c r="I227" s="134"/>
    </row>
    <row r="228" spans="1:9" ht="39.200000000000003" customHeight="1">
      <c r="A228" s="58" t="s">
        <v>22</v>
      </c>
      <c r="B228" s="125" t="s">
        <v>108</v>
      </c>
      <c r="C228" s="125"/>
      <c r="D228" s="125"/>
      <c r="E228" s="125"/>
      <c r="F228" s="125"/>
      <c r="G228" s="126"/>
      <c r="H228" s="133"/>
      <c r="I228" s="134"/>
    </row>
    <row r="229" spans="1:9" ht="39.200000000000003" customHeight="1" thickBot="1">
      <c r="A229" s="59" t="s">
        <v>23</v>
      </c>
      <c r="B229" s="127" t="s">
        <v>24</v>
      </c>
      <c r="C229" s="127"/>
      <c r="D229" s="127"/>
      <c r="E229" s="127"/>
      <c r="F229" s="127"/>
      <c r="G229" s="128"/>
      <c r="H229" s="89"/>
      <c r="I229" s="90"/>
    </row>
    <row r="230" spans="1:9" ht="39.200000000000003" customHeight="1" thickTop="1" thickBot="1">
      <c r="A230" s="60" t="s">
        <v>25</v>
      </c>
      <c r="B230" s="91" t="s">
        <v>106</v>
      </c>
      <c r="C230" s="91"/>
      <c r="D230" s="91"/>
      <c r="E230" s="91"/>
      <c r="F230" s="91"/>
      <c r="G230" s="92"/>
      <c r="H230" s="93">
        <f>H225+H226+H227+H228-H229</f>
        <v>0</v>
      </c>
      <c r="I230" s="94"/>
    </row>
    <row r="231" spans="1:9" ht="39.200000000000003" customHeight="1" thickTop="1" thickBot="1">
      <c r="A231" s="95" t="s">
        <v>111</v>
      </c>
      <c r="B231" s="96"/>
      <c r="C231" s="96"/>
      <c r="D231" s="96"/>
      <c r="E231" s="96"/>
      <c r="F231" s="96"/>
      <c r="G231" s="96"/>
      <c r="H231" s="97">
        <f>H224+H230</f>
        <v>0</v>
      </c>
      <c r="I231" s="98"/>
    </row>
    <row r="232" spans="1:9" ht="16.5">
      <c r="A232" s="57">
        <v>3</v>
      </c>
      <c r="B232" s="1" t="s">
        <v>28</v>
      </c>
      <c r="C232" s="57"/>
    </row>
    <row r="234" spans="1:9" ht="30.75" customHeight="1">
      <c r="A234" s="109" t="s">
        <v>8</v>
      </c>
      <c r="B234" s="109"/>
      <c r="C234" s="109"/>
      <c r="D234" s="109"/>
      <c r="E234" s="109"/>
      <c r="F234" s="109"/>
      <c r="G234" s="109"/>
      <c r="H234" s="109"/>
      <c r="I234" s="109"/>
    </row>
    <row r="235" spans="1:9" ht="16.5">
      <c r="B235" s="2"/>
      <c r="C235" s="13"/>
      <c r="D235" s="13"/>
      <c r="E235" s="13"/>
      <c r="F235" s="13"/>
      <c r="G235" s="13"/>
      <c r="H235" s="13"/>
      <c r="I235" s="13"/>
    </row>
    <row r="236" spans="1:9">
      <c r="B236" s="110" t="s">
        <v>29</v>
      </c>
      <c r="C236" s="110"/>
      <c r="H236" s="41" t="s">
        <v>84</v>
      </c>
      <c r="I236" s="40"/>
    </row>
    <row r="237" spans="1:9">
      <c r="B237" s="37"/>
      <c r="C237" s="15"/>
      <c r="D237" s="15"/>
      <c r="E237" s="15"/>
      <c r="F237" s="15"/>
      <c r="G237" s="15"/>
      <c r="H237" s="15"/>
    </row>
    <row r="238" spans="1:9">
      <c r="C238" s="42">
        <v>6</v>
      </c>
      <c r="D238" s="42">
        <v>5</v>
      </c>
      <c r="E238" s="42">
        <v>4</v>
      </c>
      <c r="F238" s="42">
        <v>3</v>
      </c>
      <c r="G238" s="42">
        <v>2</v>
      </c>
      <c r="H238" s="42">
        <v>1</v>
      </c>
    </row>
    <row r="240" spans="1:9" ht="45.75" customHeight="1">
      <c r="A240" s="150" t="s">
        <v>127</v>
      </c>
      <c r="B240" s="150"/>
      <c r="C240" s="150"/>
      <c r="D240" s="150"/>
      <c r="E240" s="150"/>
      <c r="F240" s="150"/>
      <c r="G240" s="150"/>
      <c r="H240" s="150"/>
      <c r="I240" s="150"/>
    </row>
    <row r="241" spans="1:9" ht="16.5" customHeight="1">
      <c r="A241" s="100"/>
      <c r="B241" s="101"/>
      <c r="C241" s="101"/>
      <c r="D241" s="101"/>
      <c r="E241" s="101"/>
      <c r="F241" s="101"/>
      <c r="G241" s="101"/>
      <c r="H241" s="101"/>
      <c r="I241" s="102"/>
    </row>
    <row r="242" spans="1:9" ht="16.5" customHeight="1">
      <c r="A242" s="103"/>
      <c r="B242" s="104"/>
      <c r="C242" s="104"/>
      <c r="D242" s="104"/>
      <c r="E242" s="104"/>
      <c r="F242" s="104"/>
      <c r="G242" s="104"/>
      <c r="H242" s="104"/>
      <c r="I242" s="105"/>
    </row>
    <row r="243" spans="1:9" ht="16.5" customHeight="1">
      <c r="A243" s="103"/>
      <c r="B243" s="104"/>
      <c r="C243" s="104"/>
      <c r="D243" s="104"/>
      <c r="E243" s="104"/>
      <c r="F243" s="104"/>
      <c r="G243" s="104"/>
      <c r="H243" s="104"/>
      <c r="I243" s="105"/>
    </row>
    <row r="244" spans="1:9" ht="16.5" customHeight="1">
      <c r="A244" s="103"/>
      <c r="B244" s="104"/>
      <c r="C244" s="104"/>
      <c r="D244" s="104"/>
      <c r="E244" s="104"/>
      <c r="F244" s="104"/>
      <c r="G244" s="104"/>
      <c r="H244" s="104"/>
      <c r="I244" s="105"/>
    </row>
    <row r="245" spans="1:9" ht="16.5" customHeight="1">
      <c r="A245" s="103"/>
      <c r="B245" s="104"/>
      <c r="C245" s="104"/>
      <c r="D245" s="104"/>
      <c r="E245" s="104"/>
      <c r="F245" s="104"/>
      <c r="G245" s="104"/>
      <c r="H245" s="104"/>
      <c r="I245" s="105"/>
    </row>
    <row r="246" spans="1:9" ht="16.5" customHeight="1">
      <c r="A246" s="103"/>
      <c r="B246" s="104"/>
      <c r="C246" s="104"/>
      <c r="D246" s="104"/>
      <c r="E246" s="104"/>
      <c r="F246" s="104"/>
      <c r="G246" s="104"/>
      <c r="H246" s="104"/>
      <c r="I246" s="105"/>
    </row>
    <row r="247" spans="1:9" ht="16.5" customHeight="1">
      <c r="A247" s="103"/>
      <c r="B247" s="104"/>
      <c r="C247" s="104"/>
      <c r="D247" s="104"/>
      <c r="E247" s="104"/>
      <c r="F247" s="104"/>
      <c r="G247" s="104"/>
      <c r="H247" s="104"/>
      <c r="I247" s="105"/>
    </row>
    <row r="248" spans="1:9" ht="16.5" customHeight="1">
      <c r="A248" s="103"/>
      <c r="B248" s="104"/>
      <c r="C248" s="104"/>
      <c r="D248" s="104"/>
      <c r="E248" s="104"/>
      <c r="F248" s="104"/>
      <c r="G248" s="104"/>
      <c r="H248" s="104"/>
      <c r="I248" s="105"/>
    </row>
    <row r="249" spans="1:9" ht="16.5" customHeight="1">
      <c r="A249" s="103"/>
      <c r="B249" s="104"/>
      <c r="C249" s="104"/>
      <c r="D249" s="104"/>
      <c r="E249" s="104"/>
      <c r="F249" s="104"/>
      <c r="G249" s="104"/>
      <c r="H249" s="104"/>
      <c r="I249" s="105"/>
    </row>
    <row r="250" spans="1:9" ht="16.5" customHeight="1">
      <c r="A250" s="103"/>
      <c r="B250" s="104"/>
      <c r="C250" s="104"/>
      <c r="D250" s="104"/>
      <c r="E250" s="104"/>
      <c r="F250" s="104"/>
      <c r="G250" s="104"/>
      <c r="H250" s="104"/>
      <c r="I250" s="105"/>
    </row>
    <row r="251" spans="1:9" ht="16.5" customHeight="1">
      <c r="A251" s="103"/>
      <c r="B251" s="104"/>
      <c r="C251" s="104"/>
      <c r="D251" s="104"/>
      <c r="E251" s="104"/>
      <c r="F251" s="104"/>
      <c r="G251" s="104"/>
      <c r="H251" s="104"/>
      <c r="I251" s="105"/>
    </row>
    <row r="252" spans="1:9" ht="16.5" customHeight="1">
      <c r="A252" s="103"/>
      <c r="B252" s="104"/>
      <c r="C252" s="104"/>
      <c r="D252" s="104"/>
      <c r="E252" s="104"/>
      <c r="F252" s="104"/>
      <c r="G252" s="104"/>
      <c r="H252" s="104"/>
      <c r="I252" s="105"/>
    </row>
    <row r="253" spans="1:9" ht="16.5" customHeight="1">
      <c r="A253" s="103"/>
      <c r="B253" s="104"/>
      <c r="C253" s="104"/>
      <c r="D253" s="104"/>
      <c r="E253" s="104"/>
      <c r="F253" s="104"/>
      <c r="G253" s="104"/>
      <c r="H253" s="104"/>
      <c r="I253" s="105"/>
    </row>
    <row r="254" spans="1:9" ht="16.5" customHeight="1">
      <c r="A254" s="106"/>
      <c r="B254" s="107"/>
      <c r="C254" s="107"/>
      <c r="D254" s="107"/>
      <c r="E254" s="107"/>
      <c r="F254" s="107"/>
      <c r="G254" s="107"/>
      <c r="H254" s="107"/>
      <c r="I254" s="108"/>
    </row>
    <row r="255" spans="1:9">
      <c r="B255" s="120"/>
      <c r="C255" s="120"/>
      <c r="D255" s="120"/>
      <c r="E255" s="120"/>
      <c r="F255" s="120"/>
      <c r="G255" s="120"/>
      <c r="H255" s="120"/>
      <c r="I255" s="120"/>
    </row>
    <row r="256" spans="1:9">
      <c r="B256" s="35"/>
      <c r="C256" s="35"/>
      <c r="D256" s="35"/>
      <c r="E256" s="35"/>
      <c r="F256" s="35"/>
      <c r="G256" s="35"/>
      <c r="H256" s="35"/>
      <c r="I256" s="35"/>
    </row>
    <row r="257" spans="1:9" ht="16.5">
      <c r="A257" s="57">
        <v>4</v>
      </c>
      <c r="B257" s="1" t="s">
        <v>97</v>
      </c>
      <c r="C257" s="3"/>
      <c r="D257" s="11" t="s">
        <v>128</v>
      </c>
    </row>
    <row r="258" spans="1:9" ht="16.5" customHeight="1">
      <c r="A258" s="100"/>
      <c r="B258" s="101"/>
      <c r="C258" s="101"/>
      <c r="D258" s="101"/>
      <c r="E258" s="101"/>
      <c r="F258" s="101"/>
      <c r="G258" s="101"/>
      <c r="H258" s="101"/>
      <c r="I258" s="102"/>
    </row>
    <row r="259" spans="1:9" ht="16.5" customHeight="1">
      <c r="A259" s="103"/>
      <c r="B259" s="104"/>
      <c r="C259" s="104"/>
      <c r="D259" s="104"/>
      <c r="E259" s="104"/>
      <c r="F259" s="104"/>
      <c r="G259" s="104"/>
      <c r="H259" s="104"/>
      <c r="I259" s="105"/>
    </row>
    <row r="260" spans="1:9" ht="16.5" customHeight="1">
      <c r="A260" s="103"/>
      <c r="B260" s="104"/>
      <c r="C260" s="104"/>
      <c r="D260" s="104"/>
      <c r="E260" s="104"/>
      <c r="F260" s="104"/>
      <c r="G260" s="104"/>
      <c r="H260" s="104"/>
      <c r="I260" s="105"/>
    </row>
    <row r="261" spans="1:9" ht="16.5" customHeight="1">
      <c r="A261" s="103"/>
      <c r="B261" s="104"/>
      <c r="C261" s="104"/>
      <c r="D261" s="104"/>
      <c r="E261" s="104"/>
      <c r="F261" s="104"/>
      <c r="G261" s="104"/>
      <c r="H261" s="104"/>
      <c r="I261" s="105"/>
    </row>
    <row r="262" spans="1:9" ht="16.5" customHeight="1">
      <c r="A262" s="103"/>
      <c r="B262" s="104"/>
      <c r="C262" s="104"/>
      <c r="D262" s="104"/>
      <c r="E262" s="104"/>
      <c r="F262" s="104"/>
      <c r="G262" s="104"/>
      <c r="H262" s="104"/>
      <c r="I262" s="105"/>
    </row>
    <row r="263" spans="1:9" ht="16.5" customHeight="1">
      <c r="A263" s="103"/>
      <c r="B263" s="104"/>
      <c r="C263" s="104"/>
      <c r="D263" s="104"/>
      <c r="E263" s="104"/>
      <c r="F263" s="104"/>
      <c r="G263" s="104"/>
      <c r="H263" s="104"/>
      <c r="I263" s="105"/>
    </row>
    <row r="264" spans="1:9" ht="16.5" customHeight="1">
      <c r="A264" s="103"/>
      <c r="B264" s="104"/>
      <c r="C264" s="104"/>
      <c r="D264" s="104"/>
      <c r="E264" s="104"/>
      <c r="F264" s="104"/>
      <c r="G264" s="104"/>
      <c r="H264" s="104"/>
      <c r="I264" s="105"/>
    </row>
    <row r="265" spans="1:9" ht="16.5" customHeight="1">
      <c r="A265" s="103"/>
      <c r="B265" s="104"/>
      <c r="C265" s="104"/>
      <c r="D265" s="104"/>
      <c r="E265" s="104"/>
      <c r="F265" s="104"/>
      <c r="G265" s="104"/>
      <c r="H265" s="104"/>
      <c r="I265" s="105"/>
    </row>
    <row r="266" spans="1:9" ht="16.5" customHeight="1">
      <c r="A266" s="103"/>
      <c r="B266" s="104"/>
      <c r="C266" s="104"/>
      <c r="D266" s="104"/>
      <c r="E266" s="104"/>
      <c r="F266" s="104"/>
      <c r="G266" s="104"/>
      <c r="H266" s="104"/>
      <c r="I266" s="105"/>
    </row>
    <row r="267" spans="1:9" ht="16.5" customHeight="1">
      <c r="A267" s="103"/>
      <c r="B267" s="104"/>
      <c r="C267" s="104"/>
      <c r="D267" s="104"/>
      <c r="E267" s="104"/>
      <c r="F267" s="104"/>
      <c r="G267" s="104"/>
      <c r="H267" s="104"/>
      <c r="I267" s="105"/>
    </row>
    <row r="268" spans="1:9" ht="16.5" customHeight="1">
      <c r="A268" s="103"/>
      <c r="B268" s="104"/>
      <c r="C268" s="104"/>
      <c r="D268" s="104"/>
      <c r="E268" s="104"/>
      <c r="F268" s="104"/>
      <c r="G268" s="104"/>
      <c r="H268" s="104"/>
      <c r="I268" s="105"/>
    </row>
    <row r="269" spans="1:9" ht="16.5" customHeight="1">
      <c r="A269" s="103"/>
      <c r="B269" s="104"/>
      <c r="C269" s="104"/>
      <c r="D269" s="104"/>
      <c r="E269" s="104"/>
      <c r="F269" s="104"/>
      <c r="G269" s="104"/>
      <c r="H269" s="104"/>
      <c r="I269" s="105"/>
    </row>
    <row r="270" spans="1:9" ht="16.5" customHeight="1">
      <c r="A270" s="103"/>
      <c r="B270" s="104"/>
      <c r="C270" s="104"/>
      <c r="D270" s="104"/>
      <c r="E270" s="104"/>
      <c r="F270" s="104"/>
      <c r="G270" s="104"/>
      <c r="H270" s="104"/>
      <c r="I270" s="105"/>
    </row>
    <row r="271" spans="1:9" ht="16.5" customHeight="1">
      <c r="A271" s="103"/>
      <c r="B271" s="104"/>
      <c r="C271" s="104"/>
      <c r="D271" s="104"/>
      <c r="E271" s="104"/>
      <c r="F271" s="104"/>
      <c r="G271" s="104"/>
      <c r="H271" s="104"/>
      <c r="I271" s="105"/>
    </row>
    <row r="272" spans="1:9" ht="16.5" customHeight="1">
      <c r="A272" s="103"/>
      <c r="B272" s="104"/>
      <c r="C272" s="104"/>
      <c r="D272" s="104"/>
      <c r="E272" s="104"/>
      <c r="F272" s="104"/>
      <c r="G272" s="104"/>
      <c r="H272" s="104"/>
      <c r="I272" s="105"/>
    </row>
    <row r="273" spans="1:9" ht="16.5" customHeight="1">
      <c r="A273" s="106"/>
      <c r="B273" s="107"/>
      <c r="C273" s="107"/>
      <c r="D273" s="107"/>
      <c r="E273" s="107"/>
      <c r="F273" s="107"/>
      <c r="G273" s="107"/>
      <c r="H273" s="107"/>
      <c r="I273" s="108"/>
    </row>
    <row r="274" spans="1:9">
      <c r="B274" s="120"/>
      <c r="C274" s="120"/>
      <c r="D274" s="120"/>
      <c r="E274" s="120"/>
      <c r="F274" s="120"/>
      <c r="G274" s="120"/>
      <c r="H274" s="120"/>
      <c r="I274" s="120"/>
    </row>
    <row r="275" spans="1:9">
      <c r="I275" s="5" t="s">
        <v>31</v>
      </c>
    </row>
    <row r="277" spans="1:9" ht="15.75" customHeight="1">
      <c r="A277" s="109" t="s">
        <v>50</v>
      </c>
      <c r="B277" s="109"/>
      <c r="C277" s="109"/>
      <c r="D277" s="64"/>
      <c r="E277" s="64"/>
      <c r="F277" s="64"/>
      <c r="G277" s="64"/>
      <c r="H277" s="64"/>
      <c r="I277" s="64"/>
    </row>
    <row r="279" spans="1:9" ht="15.75" customHeight="1">
      <c r="A279" s="109" t="s">
        <v>52</v>
      </c>
      <c r="B279" s="109"/>
      <c r="C279" s="109"/>
      <c r="D279" s="64"/>
      <c r="E279" s="64"/>
      <c r="F279" s="64"/>
      <c r="G279" s="64"/>
      <c r="H279" s="64"/>
      <c r="I279" s="64"/>
    </row>
    <row r="281" spans="1:9" s="14" customFormat="1">
      <c r="A281" s="3" t="s">
        <v>30</v>
      </c>
      <c r="B281" s="119" t="s">
        <v>113</v>
      </c>
      <c r="C281" s="119"/>
      <c r="D281" s="119"/>
      <c r="E281" s="119"/>
      <c r="F281" s="119"/>
      <c r="G281" s="119"/>
      <c r="H281" s="119"/>
      <c r="I281" s="119"/>
    </row>
    <row r="282" spans="1:9" s="14" customFormat="1">
      <c r="A282" s="3"/>
      <c r="B282" s="99" t="s">
        <v>114</v>
      </c>
      <c r="C282" s="99"/>
      <c r="D282" s="99"/>
      <c r="E282" s="99"/>
      <c r="F282" s="99"/>
      <c r="G282" s="99"/>
      <c r="H282" s="99"/>
      <c r="I282" s="99"/>
    </row>
    <row r="283" spans="1:9" s="14" customFormat="1">
      <c r="A283" s="3"/>
      <c r="B283" s="61"/>
      <c r="C283" s="61"/>
      <c r="D283" s="61"/>
      <c r="E283" s="61"/>
      <c r="F283" s="61"/>
      <c r="G283" s="61"/>
      <c r="H283" s="61"/>
      <c r="I283" s="61"/>
    </row>
    <row r="284" spans="1:9">
      <c r="A284" s="116"/>
      <c r="B284" s="117"/>
      <c r="C284" s="117"/>
      <c r="D284" s="117"/>
      <c r="E284" s="117"/>
      <c r="F284" s="117"/>
      <c r="G284" s="118"/>
      <c r="H284" s="111" t="s">
        <v>119</v>
      </c>
      <c r="I284" s="112"/>
    </row>
    <row r="285" spans="1:9" ht="21.2" customHeight="1">
      <c r="A285" s="113" t="s">
        <v>44</v>
      </c>
      <c r="B285" s="114"/>
      <c r="C285" s="114"/>
      <c r="D285" s="114"/>
      <c r="E285" s="114"/>
      <c r="F285" s="114"/>
      <c r="G285" s="114"/>
      <c r="H285" s="114"/>
      <c r="I285" s="115"/>
    </row>
    <row r="286" spans="1:9">
      <c r="A286" s="38"/>
      <c r="B286" s="68" t="s">
        <v>82</v>
      </c>
      <c r="C286" s="68"/>
      <c r="D286" s="68"/>
      <c r="E286" s="68"/>
      <c r="F286" s="68"/>
      <c r="G286" s="69"/>
      <c r="H286" s="72"/>
      <c r="I286" s="72"/>
    </row>
    <row r="287" spans="1:9">
      <c r="A287" s="38"/>
      <c r="B287" s="68" t="s">
        <v>75</v>
      </c>
      <c r="C287" s="68"/>
      <c r="D287" s="68"/>
      <c r="E287" s="68"/>
      <c r="F287" s="68"/>
      <c r="G287" s="69"/>
      <c r="H287" s="72"/>
      <c r="I287" s="72"/>
    </row>
    <row r="288" spans="1:9">
      <c r="A288" s="38"/>
      <c r="B288" s="68" t="s">
        <v>76</v>
      </c>
      <c r="C288" s="68"/>
      <c r="D288" s="68"/>
      <c r="E288" s="68"/>
      <c r="F288" s="68"/>
      <c r="G288" s="69"/>
      <c r="H288" s="72">
        <f>H286-H287</f>
        <v>0</v>
      </c>
      <c r="I288" s="72"/>
    </row>
    <row r="289" spans="1:9" ht="48.2" customHeight="1">
      <c r="A289" s="39"/>
      <c r="B289" s="70" t="s">
        <v>77</v>
      </c>
      <c r="C289" s="70"/>
      <c r="D289" s="70"/>
      <c r="E289" s="70"/>
      <c r="F289" s="70"/>
      <c r="G289" s="71"/>
      <c r="H289" s="151"/>
      <c r="I289" s="151"/>
    </row>
    <row r="290" spans="1:9" ht="20.25" customHeight="1" thickBot="1">
      <c r="A290" s="73" t="s">
        <v>45</v>
      </c>
      <c r="B290" s="74"/>
      <c r="C290" s="74"/>
      <c r="D290" s="74"/>
      <c r="E290" s="74"/>
      <c r="F290" s="74"/>
      <c r="G290" s="75"/>
      <c r="H290" s="152">
        <f>H288+H289</f>
        <v>0</v>
      </c>
      <c r="I290" s="152">
        <f>I288+I289</f>
        <v>0</v>
      </c>
    </row>
    <row r="291" spans="1:9" ht="21.75" customHeight="1" thickTop="1">
      <c r="A291" s="82" t="s">
        <v>46</v>
      </c>
      <c r="B291" s="83"/>
      <c r="C291" s="83"/>
      <c r="D291" s="83"/>
      <c r="E291" s="83"/>
      <c r="F291" s="83"/>
      <c r="G291" s="83"/>
      <c r="H291" s="83"/>
      <c r="I291" s="84"/>
    </row>
    <row r="292" spans="1:9">
      <c r="A292" s="38"/>
      <c r="B292" s="68" t="s">
        <v>74</v>
      </c>
      <c r="C292" s="68"/>
      <c r="D292" s="68"/>
      <c r="E292" s="68"/>
      <c r="F292" s="68"/>
      <c r="G292" s="69"/>
      <c r="H292" s="72"/>
      <c r="I292" s="72"/>
    </row>
    <row r="293" spans="1:9">
      <c r="A293" s="38"/>
      <c r="B293" s="68" t="s">
        <v>78</v>
      </c>
      <c r="C293" s="68"/>
      <c r="D293" s="68"/>
      <c r="E293" s="68"/>
      <c r="F293" s="68"/>
      <c r="G293" s="69"/>
      <c r="H293" s="72"/>
      <c r="I293" s="72"/>
    </row>
    <row r="294" spans="1:9">
      <c r="A294" s="38"/>
      <c r="B294" s="68" t="s">
        <v>79</v>
      </c>
      <c r="C294" s="68"/>
      <c r="D294" s="68"/>
      <c r="E294" s="68"/>
      <c r="F294" s="68"/>
      <c r="G294" s="69"/>
      <c r="H294" s="72"/>
      <c r="I294" s="72"/>
    </row>
    <row r="295" spans="1:9" ht="53.45" customHeight="1">
      <c r="A295" s="38"/>
      <c r="B295" s="76" t="s">
        <v>117</v>
      </c>
      <c r="C295" s="76"/>
      <c r="D295" s="76"/>
      <c r="E295" s="76"/>
      <c r="F295" s="76"/>
      <c r="G295" s="77"/>
      <c r="H295" s="72"/>
      <c r="I295" s="72"/>
    </row>
    <row r="296" spans="1:9">
      <c r="A296" s="38"/>
      <c r="B296" s="68" t="s">
        <v>116</v>
      </c>
      <c r="C296" s="68"/>
      <c r="D296" s="68"/>
      <c r="E296" s="68"/>
      <c r="F296" s="68"/>
      <c r="G296" s="69"/>
      <c r="H296" s="72"/>
      <c r="I296" s="72"/>
    </row>
    <row r="297" spans="1:9">
      <c r="A297" s="38"/>
      <c r="B297" s="68" t="s">
        <v>123</v>
      </c>
      <c r="C297" s="68"/>
      <c r="D297" s="68"/>
      <c r="E297" s="68"/>
      <c r="F297" s="68"/>
      <c r="G297" s="69"/>
      <c r="H297" s="72"/>
      <c r="I297" s="72"/>
    </row>
    <row r="298" spans="1:9">
      <c r="A298" s="38"/>
      <c r="B298" s="68" t="s">
        <v>80</v>
      </c>
      <c r="C298" s="68"/>
      <c r="D298" s="68"/>
      <c r="E298" s="68"/>
      <c r="F298" s="68"/>
      <c r="G298" s="69"/>
      <c r="H298" s="72"/>
      <c r="I298" s="72"/>
    </row>
    <row r="299" spans="1:9" ht="51.6" customHeight="1">
      <c r="A299" s="38"/>
      <c r="B299" s="78" t="s">
        <v>131</v>
      </c>
      <c r="C299" s="78"/>
      <c r="D299" s="78"/>
      <c r="E299" s="78"/>
      <c r="F299" s="78"/>
      <c r="G299" s="79"/>
      <c r="H299" s="72"/>
      <c r="I299" s="72"/>
    </row>
    <row r="300" spans="1:9" ht="37.700000000000003" customHeight="1">
      <c r="A300" s="38"/>
      <c r="B300" s="78" t="s">
        <v>132</v>
      </c>
      <c r="C300" s="78"/>
      <c r="D300" s="78"/>
      <c r="E300" s="78"/>
      <c r="F300" s="78"/>
      <c r="G300" s="79"/>
      <c r="H300" s="72"/>
      <c r="I300" s="72"/>
    </row>
    <row r="301" spans="1:9">
      <c r="A301" s="38"/>
      <c r="B301" s="68" t="s">
        <v>124</v>
      </c>
      <c r="C301" s="68"/>
      <c r="D301" s="68"/>
      <c r="E301" s="68"/>
      <c r="F301" s="68"/>
      <c r="G301" s="69"/>
      <c r="H301" s="72"/>
      <c r="I301" s="72"/>
    </row>
    <row r="302" spans="1:9">
      <c r="A302" s="38"/>
      <c r="B302" s="68" t="s">
        <v>118</v>
      </c>
      <c r="C302" s="68"/>
      <c r="D302" s="68"/>
      <c r="E302" s="68"/>
      <c r="F302" s="68"/>
      <c r="G302" s="69"/>
      <c r="H302" s="72"/>
      <c r="I302" s="72"/>
    </row>
    <row r="303" spans="1:9">
      <c r="A303" s="39"/>
      <c r="B303" s="80" t="s">
        <v>81</v>
      </c>
      <c r="C303" s="80"/>
      <c r="D303" s="80"/>
      <c r="E303" s="80"/>
      <c r="F303" s="80"/>
      <c r="G303" s="81"/>
      <c r="H303" s="151"/>
      <c r="I303" s="151"/>
    </row>
    <row r="304" spans="1:9" ht="21.75" customHeight="1" thickBot="1">
      <c r="A304" s="73" t="s">
        <v>47</v>
      </c>
      <c r="B304" s="74"/>
      <c r="C304" s="74"/>
      <c r="D304" s="74"/>
      <c r="E304" s="74"/>
      <c r="F304" s="74"/>
      <c r="G304" s="75"/>
      <c r="H304" s="85">
        <f>SUM(H292:I303)</f>
        <v>0</v>
      </c>
      <c r="I304" s="86">
        <f>SUM(I292:I303)</f>
        <v>0</v>
      </c>
    </row>
    <row r="305" spans="1:9" ht="24.75" customHeight="1" thickTop="1">
      <c r="A305" s="65" t="s">
        <v>48</v>
      </c>
      <c r="B305" s="66"/>
      <c r="C305" s="66"/>
      <c r="D305" s="66"/>
      <c r="E305" s="66"/>
      <c r="F305" s="66"/>
      <c r="G305" s="67"/>
      <c r="H305" s="87">
        <f>H290-H304</f>
        <v>0</v>
      </c>
      <c r="I305" s="88">
        <f>+I290-I304</f>
        <v>0</v>
      </c>
    </row>
    <row r="306" spans="1:9">
      <c r="B306" s="19"/>
      <c r="C306" s="19"/>
      <c r="D306" s="19"/>
      <c r="E306" s="8"/>
      <c r="F306" s="8"/>
      <c r="G306" s="8"/>
      <c r="H306" s="20"/>
      <c r="I306" s="20"/>
    </row>
    <row r="307" spans="1:9">
      <c r="A307" s="21" t="s">
        <v>115</v>
      </c>
      <c r="B307" s="19"/>
      <c r="C307" s="19"/>
      <c r="D307" s="19"/>
      <c r="E307" s="8"/>
      <c r="F307" s="8"/>
      <c r="G307" s="8"/>
      <c r="H307" s="20"/>
      <c r="I307" s="20"/>
    </row>
  </sheetData>
  <mergeCells count="226">
    <mergeCell ref="D49:E50"/>
    <mergeCell ref="D74:E74"/>
    <mergeCell ref="B115:D115"/>
    <mergeCell ref="D191:E191"/>
    <mergeCell ref="E95:F95"/>
    <mergeCell ref="I112:I113"/>
    <mergeCell ref="B98:D98"/>
    <mergeCell ref="A75:C75"/>
    <mergeCell ref="D187:E187"/>
    <mergeCell ref="A186:C186"/>
    <mergeCell ref="B130:I130"/>
    <mergeCell ref="H183:I185"/>
    <mergeCell ref="H186:I186"/>
    <mergeCell ref="B131:I131"/>
    <mergeCell ref="B155:I155"/>
    <mergeCell ref="B111:I111"/>
    <mergeCell ref="D71:E71"/>
    <mergeCell ref="D70:E70"/>
    <mergeCell ref="D69:E69"/>
    <mergeCell ref="D51:E51"/>
    <mergeCell ref="D67:E67"/>
    <mergeCell ref="A70:C70"/>
    <mergeCell ref="A71:C71"/>
    <mergeCell ref="A72:C72"/>
    <mergeCell ref="A73:C73"/>
    <mergeCell ref="D54:E54"/>
    <mergeCell ref="D63:E63"/>
    <mergeCell ref="D64:E64"/>
    <mergeCell ref="A51:C51"/>
    <mergeCell ref="A52:C52"/>
    <mergeCell ref="A53:C53"/>
    <mergeCell ref="A69:C69"/>
    <mergeCell ref="A65:C65"/>
    <mergeCell ref="A66:C66"/>
    <mergeCell ref="A67:C67"/>
    <mergeCell ref="A68:C68"/>
    <mergeCell ref="D62:E62"/>
    <mergeCell ref="A64:C64"/>
    <mergeCell ref="A49:C50"/>
    <mergeCell ref="A62:C62"/>
    <mergeCell ref="D188:E188"/>
    <mergeCell ref="F186:G186"/>
    <mergeCell ref="G95:H95"/>
    <mergeCell ref="G112:H112"/>
    <mergeCell ref="B114:D114"/>
    <mergeCell ref="B97:D97"/>
    <mergeCell ref="D52:E52"/>
    <mergeCell ref="A95:D96"/>
    <mergeCell ref="D72:E72"/>
    <mergeCell ref="D73:E73"/>
    <mergeCell ref="B74:C74"/>
    <mergeCell ref="A132:I151"/>
    <mergeCell ref="A156:I174"/>
    <mergeCell ref="A183:C185"/>
    <mergeCell ref="F183:G185"/>
    <mergeCell ref="D183:E185"/>
    <mergeCell ref="D186:E186"/>
    <mergeCell ref="A120:I127"/>
    <mergeCell ref="A78:I91"/>
    <mergeCell ref="B128:I128"/>
    <mergeCell ref="I95:I96"/>
    <mergeCell ref="B99:D99"/>
    <mergeCell ref="A3:I4"/>
    <mergeCell ref="H303:I303"/>
    <mergeCell ref="D189:E189"/>
    <mergeCell ref="F189:G189"/>
    <mergeCell ref="H189:I189"/>
    <mergeCell ref="A192:C192"/>
    <mergeCell ref="D192:E192"/>
    <mergeCell ref="F192:G192"/>
    <mergeCell ref="D190:E190"/>
    <mergeCell ref="A191:C191"/>
    <mergeCell ref="D65:E65"/>
    <mergeCell ref="D66:E66"/>
    <mergeCell ref="D53:E53"/>
    <mergeCell ref="D68:E68"/>
    <mergeCell ref="E8:I8"/>
    <mergeCell ref="G9:I9"/>
    <mergeCell ref="G10:I10"/>
    <mergeCell ref="A112:D113"/>
    <mergeCell ref="E112:F112"/>
    <mergeCell ref="A103:I108"/>
    <mergeCell ref="B116:D116"/>
    <mergeCell ref="B228:G228"/>
    <mergeCell ref="H228:I228"/>
    <mergeCell ref="B229:G229"/>
    <mergeCell ref="A193:I194"/>
    <mergeCell ref="A189:C189"/>
    <mergeCell ref="A225:A226"/>
    <mergeCell ref="B225:G225"/>
    <mergeCell ref="H225:I225"/>
    <mergeCell ref="B226:G226"/>
    <mergeCell ref="H226:I226"/>
    <mergeCell ref="B227:G227"/>
    <mergeCell ref="H227:I227"/>
    <mergeCell ref="B208:I208"/>
    <mergeCell ref="A197:I207"/>
    <mergeCell ref="H192:I192"/>
    <mergeCell ref="H191:I191"/>
    <mergeCell ref="F190:G190"/>
    <mergeCell ref="F191:G191"/>
    <mergeCell ref="A214:A215"/>
    <mergeCell ref="A190:C190"/>
    <mergeCell ref="H190:I190"/>
    <mergeCell ref="A224:G224"/>
    <mergeCell ref="H224:I224"/>
    <mergeCell ref="B152:I152"/>
    <mergeCell ref="B175:I175"/>
    <mergeCell ref="B255:I255"/>
    <mergeCell ref="A240:I240"/>
    <mergeCell ref="A241:I254"/>
    <mergeCell ref="H292:I292"/>
    <mergeCell ref="H294:I294"/>
    <mergeCell ref="H293:I293"/>
    <mergeCell ref="H296:I296"/>
    <mergeCell ref="H289:I289"/>
    <mergeCell ref="H290:I290"/>
    <mergeCell ref="H295:I295"/>
    <mergeCell ref="F187:G187"/>
    <mergeCell ref="H188:I188"/>
    <mergeCell ref="A187:C187"/>
    <mergeCell ref="A188:C188"/>
    <mergeCell ref="F188:G188"/>
    <mergeCell ref="H187:I187"/>
    <mergeCell ref="D279:I279"/>
    <mergeCell ref="H287:I287"/>
    <mergeCell ref="H286:I286"/>
    <mergeCell ref="B154:I154"/>
    <mergeCell ref="A213:G213"/>
    <mergeCell ref="B214:G214"/>
    <mergeCell ref="E20:I20"/>
    <mergeCell ref="E23:I23"/>
    <mergeCell ref="F30:I30"/>
    <mergeCell ref="F32:I32"/>
    <mergeCell ref="F34:I34"/>
    <mergeCell ref="F36:I36"/>
    <mergeCell ref="F38:I42"/>
    <mergeCell ref="C34:E34"/>
    <mergeCell ref="C38:E38"/>
    <mergeCell ref="C30:E30"/>
    <mergeCell ref="C32:E32"/>
    <mergeCell ref="B48:I48"/>
    <mergeCell ref="H49:I49"/>
    <mergeCell ref="F49:G49"/>
    <mergeCell ref="A54:C54"/>
    <mergeCell ref="A63:C63"/>
    <mergeCell ref="A6:I6"/>
    <mergeCell ref="A13:I13"/>
    <mergeCell ref="A59:C59"/>
    <mergeCell ref="D59:E59"/>
    <mergeCell ref="A60:C60"/>
    <mergeCell ref="D60:E60"/>
    <mergeCell ref="A61:C61"/>
    <mergeCell ref="D61:E61"/>
    <mergeCell ref="A55:C55"/>
    <mergeCell ref="D55:E55"/>
    <mergeCell ref="A56:C56"/>
    <mergeCell ref="D56:E56"/>
    <mergeCell ref="A57:C57"/>
    <mergeCell ref="D57:E57"/>
    <mergeCell ref="A58:C58"/>
    <mergeCell ref="D58:E58"/>
    <mergeCell ref="E9:F9"/>
    <mergeCell ref="G11:I11"/>
    <mergeCell ref="E18:I18"/>
    <mergeCell ref="B215:G215"/>
    <mergeCell ref="B216:G216"/>
    <mergeCell ref="B217:G217"/>
    <mergeCell ref="B218:G218"/>
    <mergeCell ref="B219:G219"/>
    <mergeCell ref="A220:G220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301:I301"/>
    <mergeCell ref="H229:I229"/>
    <mergeCell ref="B230:G230"/>
    <mergeCell ref="H230:I230"/>
    <mergeCell ref="A231:G231"/>
    <mergeCell ref="H231:I231"/>
    <mergeCell ref="B282:I282"/>
    <mergeCell ref="A290:G290"/>
    <mergeCell ref="A258:I273"/>
    <mergeCell ref="A277:C277"/>
    <mergeCell ref="A279:C279"/>
    <mergeCell ref="B236:C236"/>
    <mergeCell ref="A234:I234"/>
    <mergeCell ref="H284:I284"/>
    <mergeCell ref="A285:I285"/>
    <mergeCell ref="A284:G284"/>
    <mergeCell ref="D277:I277"/>
    <mergeCell ref="B281:I281"/>
    <mergeCell ref="B274:I274"/>
    <mergeCell ref="H297:I297"/>
    <mergeCell ref="H298:I298"/>
    <mergeCell ref="H300:I300"/>
    <mergeCell ref="H288:I288"/>
    <mergeCell ref="A77:I77"/>
    <mergeCell ref="A305:G305"/>
    <mergeCell ref="B286:G286"/>
    <mergeCell ref="B287:G287"/>
    <mergeCell ref="B288:G288"/>
    <mergeCell ref="B289:G289"/>
    <mergeCell ref="H302:I302"/>
    <mergeCell ref="B302:G302"/>
    <mergeCell ref="A304:G304"/>
    <mergeCell ref="B292:G292"/>
    <mergeCell ref="B293:G293"/>
    <mergeCell ref="B294:G294"/>
    <mergeCell ref="B295:G295"/>
    <mergeCell ref="B296:G296"/>
    <mergeCell ref="B297:G297"/>
    <mergeCell ref="B298:G298"/>
    <mergeCell ref="B299:G299"/>
    <mergeCell ref="B300:G300"/>
    <mergeCell ref="B301:G301"/>
    <mergeCell ref="B303:G303"/>
    <mergeCell ref="A291:I291"/>
    <mergeCell ref="H304:I304"/>
    <mergeCell ref="H305:I305"/>
    <mergeCell ref="H299:I299"/>
  </mergeCells>
  <phoneticPr fontId="2" type="noConversion"/>
  <pageMargins left="0.55118110236220474" right="0.55118110236220474" top="0.71" bottom="0.85" header="0.51181102362204722" footer="0.51181102362204722"/>
  <pageSetup paperSize="9" orientation="portrait" r:id="rId1"/>
  <headerFooter alignWithMargins="0">
    <oddFooter>&amp;C&amp;"Times New Roman,標準"&amp;P</oddFooter>
  </headerFooter>
  <rowBreaks count="4" manualBreakCount="4">
    <brk id="175" max="16383" man="1"/>
    <brk id="208" max="16383" man="1"/>
    <brk id="231" max="16383" man="1"/>
    <brk id="2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3E_Annual Progress Report(Part B)_072017</dc:title>
  <dc:creator/>
  <cp:lastModifiedBy>CHING, Lai Ki</cp:lastModifiedBy>
  <cp:lastPrinted>2026-09-08T04:11:46Z</cp:lastPrinted>
  <dcterms:created xsi:type="dcterms:W3CDTF">2014-05-22T04:02:05Z</dcterms:created>
  <dcterms:modified xsi:type="dcterms:W3CDTF">2026-09-08T04:48:04Z</dcterms:modified>
</cp:coreProperties>
</file>