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EP Project 「老有所為活動計劃」活動計劃_撥款文件\「老有所為活動計劃」活動計劃申請文件\2024-2026 OEP文件(附件及表格)\2025-26文件及附件\團體_一年計劃\"/>
    </mc:Choice>
  </mc:AlternateContent>
  <xr:revisionPtr revIDLastSave="0" documentId="13_ncr:1_{A2FE7962-5F0F-4FB9-AE05-8AC3F371D002}" xr6:coauthVersionLast="36" xr6:coauthVersionMax="36" xr10:uidLastSave="{00000000-0000-0000-0000-000000000000}"/>
  <workbookProtection workbookAlgorithmName="SHA-512" workbookHashValue="t2CmujCyBMl5oofrsVIagoDQa31El5FI28USrY9XtzoyBsT8Qpv4I4ArAMtyAaw9aHduBiIePxCYguLZpzkRww==" workbookSaltValue="tPiMp5vivKh0rTDFHF39FQ==" workbookSpinCount="100000" lockStructure="1"/>
  <bookViews>
    <workbookView xWindow="0" yWindow="0" windowWidth="28800" windowHeight="11850" xr2:uid="{00000000-000D-0000-FFFF-FFFF00000000}"/>
  </bookViews>
  <sheets>
    <sheet name="收支預算" sheetId="1" r:id="rId1"/>
  </sheets>
  <calcPr calcId="191029"/>
</workbook>
</file>

<file path=xl/calcChain.xml><?xml version="1.0" encoding="utf-8"?>
<calcChain xmlns="http://schemas.openxmlformats.org/spreadsheetml/2006/main">
  <c r="H20" i="1" l="1"/>
  <c r="I60" i="1" l="1"/>
  <c r="J10" i="1" s="1"/>
  <c r="H10" i="1" l="1"/>
  <c r="H12" i="1"/>
  <c r="H57" i="1" l="1"/>
  <c r="H56" i="1"/>
  <c r="H55" i="1"/>
  <c r="A74" i="1" l="1"/>
  <c r="G74" i="1" l="1"/>
  <c r="E74" i="1"/>
  <c r="D35" i="1" l="1"/>
  <c r="D36" i="1"/>
  <c r="D37" i="1"/>
  <c r="D38" i="1"/>
  <c r="D39" i="1"/>
  <c r="D40" i="1"/>
  <c r="D41" i="1"/>
  <c r="D42" i="1"/>
  <c r="D43" i="1"/>
  <c r="D44" i="1"/>
  <c r="H49" i="1"/>
  <c r="H50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13" i="1" l="1"/>
  <c r="H14" i="1"/>
  <c r="H15" i="1"/>
  <c r="H16" i="1"/>
  <c r="H17" i="1"/>
  <c r="H18" i="1"/>
  <c r="H19" i="1"/>
  <c r="H21" i="1"/>
  <c r="H22" i="1"/>
  <c r="H23" i="1"/>
  <c r="H24" i="1"/>
  <c r="H2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11" i="1"/>
  <c r="H54" i="1" l="1"/>
  <c r="H53" i="1"/>
  <c r="H52" i="1"/>
  <c r="H51" i="1"/>
  <c r="H34" i="1"/>
  <c r="H33" i="1"/>
  <c r="H32" i="1"/>
  <c r="H31" i="1"/>
  <c r="H30" i="1"/>
  <c r="H29" i="1"/>
  <c r="H28" i="1"/>
  <c r="H27" i="1"/>
  <c r="H26" i="1"/>
  <c r="D30" i="1"/>
  <c r="D29" i="1"/>
  <c r="D28" i="1"/>
  <c r="D27" i="1"/>
  <c r="D26" i="1"/>
  <c r="D33" i="1" l="1"/>
  <c r="D10" i="1"/>
  <c r="D31" i="1"/>
  <c r="D34" i="1" l="1"/>
  <c r="D32" i="1"/>
  <c r="D45" i="1" l="1"/>
  <c r="C74" i="1" s="1"/>
  <c r="H59" i="1"/>
  <c r="H58" i="1"/>
  <c r="H11" i="1"/>
  <c r="D60" i="1" l="1"/>
  <c r="H60" i="1"/>
  <c r="E61" i="1" s="1"/>
  <c r="H72" i="1" l="1"/>
  <c r="I74" i="1" s="1"/>
  <c r="E60" i="1"/>
</calcChain>
</file>

<file path=xl/sharedStrings.xml><?xml version="1.0" encoding="utf-8"?>
<sst xmlns="http://schemas.openxmlformats.org/spreadsheetml/2006/main" count="80" uniqueCount="60">
  <si>
    <r>
      <rPr>
        <sz val="12"/>
        <color theme="1"/>
        <rFont val="新細明體"/>
        <family val="1"/>
        <charset val="136"/>
      </rPr>
      <t>團體自資</t>
    </r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</si>
  <si>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</si>
  <si>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t>HK$</t>
    <phoneticPr fontId="1" type="noConversion"/>
  </si>
  <si>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</si>
  <si>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t>—</t>
    <phoneticPr fontId="1" type="noConversion"/>
  </si>
  <si>
    <t>=</t>
    <phoneticPr fontId="1" type="noConversion"/>
  </si>
  <si>
    <t>=</t>
    <phoneticPr fontId="1" type="noConversion"/>
  </si>
  <si>
    <t>—</t>
    <phoneticPr fontId="1" type="noConversion"/>
  </si>
  <si>
    <r>
      <rPr>
        <sz val="12"/>
        <color theme="1"/>
        <rFont val="細明體"/>
        <family val="3"/>
        <charset val="136"/>
      </rPr>
      <t>活動獲批金額</t>
    </r>
    <phoneticPr fontId="1" type="noConversion"/>
  </si>
  <si>
    <r>
      <rPr>
        <sz val="12"/>
        <color theme="1"/>
        <rFont val="新細明體"/>
        <family val="1"/>
        <charset val="136"/>
      </rPr>
      <t>團體負責人簽署：</t>
    </r>
    <phoneticPr fontId="1" type="noConversion"/>
  </si>
  <si>
    <r>
      <rPr>
        <sz val="12"/>
        <color theme="1"/>
        <rFont val="新細明體"/>
        <family val="1"/>
        <charset val="136"/>
      </rPr>
      <t>姓名：</t>
    </r>
    <phoneticPr fontId="1" type="noConversion"/>
  </si>
  <si>
    <r>
      <rPr>
        <b/>
        <sz val="12"/>
        <color theme="1"/>
        <rFont val="新細明體"/>
        <family val="1"/>
        <charset val="136"/>
      </rPr>
      <t>社會福利署</t>
    </r>
    <phoneticPr fontId="1" type="noConversion"/>
  </si>
  <si>
    <r>
      <rPr>
        <b/>
        <sz val="12"/>
        <color theme="1"/>
        <rFont val="新細明體"/>
        <family val="1"/>
        <charset val="136"/>
      </rPr>
      <t>收支預算</t>
    </r>
    <phoneticPr fontId="1" type="noConversion"/>
  </si>
  <si>
    <r>
      <rPr>
        <sz val="12"/>
        <color theme="1"/>
        <rFont val="新細明體"/>
        <family val="1"/>
        <charset val="136"/>
      </rPr>
      <t>團體名稱：</t>
    </r>
    <phoneticPr fontId="1" type="noConversion"/>
  </si>
  <si>
    <r>
      <rPr>
        <sz val="12"/>
        <color theme="1"/>
        <rFont val="新細明體"/>
        <family val="1"/>
        <charset val="136"/>
      </rPr>
      <t>收入</t>
    </r>
    <phoneticPr fontId="1" type="noConversion"/>
  </si>
  <si>
    <r>
      <rPr>
        <sz val="12"/>
        <color theme="1"/>
        <rFont val="新細明體"/>
        <family val="1"/>
        <charset val="136"/>
      </rPr>
      <t>支出項目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>1)</t>
    </r>
    <phoneticPr fontId="1" type="noConversion"/>
  </si>
  <si>
    <r>
      <rPr>
        <sz val="12"/>
        <color theme="1"/>
        <rFont val="新細明體"/>
        <family val="1"/>
        <charset val="136"/>
      </rPr>
      <t>單價</t>
    </r>
    <phoneticPr fontId="1" type="noConversion"/>
  </si>
  <si>
    <r>
      <rPr>
        <sz val="12"/>
        <color theme="1"/>
        <rFont val="新細明體"/>
        <family val="1"/>
        <charset val="136"/>
      </rPr>
      <t>數量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</si>
  <si>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</si>
  <si>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2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</si>
  <si>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金額</t>
    </r>
    <r>
      <rPr>
        <sz val="12"/>
        <color theme="1"/>
        <rFont val="Times New Roman"/>
        <family val="1"/>
      </rPr>
      <t>HK$</t>
    </r>
    <phoneticPr fontId="1" type="noConversion"/>
  </si>
  <si>
    <r>
      <rPr>
        <sz val="12"/>
        <color rgb="FFFF0000"/>
        <rFont val="新細明體"/>
        <family val="1"/>
        <charset val="136"/>
      </rPr>
      <t>如有申請購買非消耗性物資，請於黃格內填寫所需資料。其他支出項目，請於黃格外填寫。</t>
    </r>
    <phoneticPr fontId="1" type="noConversion"/>
  </si>
  <si>
    <r>
      <rPr>
        <sz val="10"/>
        <color theme="1"/>
        <rFont val="新細明體"/>
        <family val="1"/>
        <charset val="136"/>
      </rPr>
      <t>單價</t>
    </r>
    <phoneticPr fontId="1" type="noConversion"/>
  </si>
  <si>
    <r>
      <rPr>
        <sz val="10"/>
        <color theme="1"/>
        <rFont val="細明體"/>
        <family val="3"/>
        <charset val="136"/>
      </rPr>
      <t>人數</t>
    </r>
    <phoneticPr fontId="1" type="noConversion"/>
  </si>
  <si>
    <r>
      <rPr>
        <sz val="10"/>
        <color theme="1"/>
        <rFont val="細明體"/>
        <family val="3"/>
        <charset val="136"/>
      </rPr>
      <t>備註</t>
    </r>
    <phoneticPr fontId="1" type="noConversion"/>
  </si>
  <si>
    <r>
      <rPr>
        <sz val="10"/>
        <color theme="1"/>
        <rFont val="細明體"/>
        <family val="3"/>
        <charset val="136"/>
      </rPr>
      <t>每項小計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</si>
  <si>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</si>
  <si>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rPr>
        <b/>
        <sz val="12"/>
        <color theme="1"/>
        <rFont val="新細明體"/>
        <family val="1"/>
        <charset val="136"/>
      </rPr>
      <t>申請金額</t>
    </r>
    <phoneticPr fontId="1" type="noConversion"/>
  </si>
  <si>
    <r>
      <rPr>
        <sz val="12"/>
        <color theme="1"/>
        <rFont val="細明體"/>
        <family val="3"/>
        <charset val="136"/>
      </rPr>
      <t>參加者收費</t>
    </r>
    <phoneticPr fontId="1" type="noConversion"/>
  </si>
  <si>
    <r>
      <rPr>
        <sz val="12"/>
        <color theme="1"/>
        <rFont val="細明體"/>
        <family val="3"/>
        <charset val="136"/>
      </rPr>
      <t>團體自資金額</t>
    </r>
    <phoneticPr fontId="1" type="noConversion"/>
  </si>
  <si>
    <r>
      <rPr>
        <sz val="12"/>
        <color theme="1"/>
        <rFont val="細明體"/>
        <family val="3"/>
        <charset val="136"/>
      </rPr>
      <t>其他贊助</t>
    </r>
    <phoneticPr fontId="1" type="noConversion"/>
  </si>
  <si>
    <r>
      <rPr>
        <sz val="12"/>
        <color theme="1"/>
        <rFont val="新細明體"/>
        <family val="1"/>
        <charset val="136"/>
      </rPr>
      <t>活動計劃</t>
    </r>
    <r>
      <rPr>
        <sz val="12"/>
        <color theme="1"/>
        <rFont val="Times New Roman"/>
        <family val="1"/>
      </rPr>
      <t xml:space="preserve">             </t>
    </r>
    <r>
      <rPr>
        <sz val="12"/>
        <color theme="1"/>
        <rFont val="新細明體"/>
        <family val="1"/>
        <charset val="136"/>
      </rPr>
      <t>負責人簽署：</t>
    </r>
    <phoneticPr fontId="1" type="noConversion"/>
  </si>
  <si>
    <r>
      <rPr>
        <sz val="12"/>
        <color theme="1"/>
        <rFont val="新細明體"/>
        <family val="1"/>
        <charset val="136"/>
      </rPr>
      <t>姓名：</t>
    </r>
    <phoneticPr fontId="1" type="noConversion"/>
  </si>
  <si>
    <r>
      <rPr>
        <sz val="12"/>
        <color theme="1"/>
        <rFont val="新細明體"/>
        <family val="1"/>
        <charset val="136"/>
      </rPr>
      <t>日期：</t>
    </r>
    <phoneticPr fontId="1" type="noConversion"/>
  </si>
  <si>
    <r>
      <rPr>
        <sz val="12"/>
        <color theme="1"/>
        <rFont val="新細明體"/>
        <family val="1"/>
        <charset val="136"/>
      </rPr>
      <t>團體蓋章：</t>
    </r>
    <phoneticPr fontId="1" type="noConversion"/>
  </si>
  <si>
    <r>
      <rPr>
        <sz val="12"/>
        <color theme="1"/>
        <rFont val="細明體"/>
        <family val="3"/>
        <charset val="136"/>
      </rPr>
      <t>活動獲批金額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細明體"/>
        <family val="3"/>
        <charset val="136"/>
      </rPr>
      <t>本欄由地區策劃及統籌小組填寫</t>
    </r>
    <r>
      <rPr>
        <sz val="12"/>
        <color theme="1"/>
        <rFont val="Times New Roman"/>
        <family val="1"/>
      </rPr>
      <t xml:space="preserve"> )</t>
    </r>
    <r>
      <rPr>
        <sz val="12"/>
        <color theme="1"/>
        <rFont val="細明體"/>
        <family val="3"/>
        <charset val="136"/>
      </rPr>
      <t>：</t>
    </r>
    <phoneticPr fontId="1" type="noConversion"/>
  </si>
  <si>
    <r>
      <rPr>
        <sz val="12"/>
        <color theme="1"/>
        <rFont val="新細明體"/>
        <family val="1"/>
        <charset val="136"/>
      </rPr>
      <t>獲批支出金額</t>
    </r>
    <r>
      <rPr>
        <sz val="12"/>
        <color theme="1"/>
        <rFont val="Times New Roman"/>
        <family val="1"/>
      </rPr>
      <t>($)</t>
    </r>
    <phoneticPr fontId="1" type="noConversion"/>
  </si>
  <si>
    <t>獲批支出
總金額</t>
    <phoneticPr fontId="1" type="noConversion"/>
  </si>
  <si>
    <r>
      <t>遞交申請時，請團體細閱本「計劃」申請資助簡介小冊子，並核對預算支出金額是否符合撥款準則，並請於適當</t>
    </r>
    <r>
      <rPr>
        <sz val="12"/>
        <color theme="1"/>
        <rFont val="Wingdings"/>
        <charset val="2"/>
      </rPr>
      <t>¨</t>
    </r>
    <r>
      <rPr>
        <sz val="12"/>
        <color theme="1"/>
        <rFont val="標楷體"/>
        <family val="4"/>
        <charset val="136"/>
      </rPr>
      <t>內加上“</t>
    </r>
    <r>
      <rPr>
        <sz val="12"/>
        <color theme="1"/>
        <rFont val="Wingdings"/>
        <charset val="2"/>
      </rPr>
      <t>ü</t>
    </r>
    <r>
      <rPr>
        <sz val="12"/>
        <color theme="1"/>
        <rFont val="標楷體"/>
        <family val="4"/>
        <charset val="136"/>
      </rPr>
      <t>”：</t>
    </r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</si>
  <si>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非消耗性器材及設備：金額以「支出總額」的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為上限。</t>
    </r>
  </si>
  <si>
    <r>
      <t>£</t>
    </r>
    <r>
      <rPr>
        <sz val="12"/>
        <color theme="1"/>
        <rFont val="標楷體"/>
        <family val="4"/>
        <charset val="136"/>
      </rPr>
      <t>符合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</si>
  <si>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不符合</t>
    </r>
    <phoneticPr fontId="1" type="noConversion"/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</si>
  <si>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宣傳品：不可多於支出總額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</si>
  <si>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紀念品連獎品：不可多於支出總額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</si>
  <si>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物資總額：不應超過活動支出總額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</t>
    </r>
  </si>
  <si>
    <r>
      <t>(6)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額外中央行政費或人手聘用：獲批撥款的</t>
    </r>
    <r>
      <rPr>
        <sz val="12"/>
        <color theme="1"/>
        <rFont val="Times New Roman"/>
        <family val="1"/>
      </rPr>
      <t>5%</t>
    </r>
    <r>
      <rPr>
        <sz val="12"/>
        <color theme="1"/>
        <rFont val="標楷體"/>
        <family val="4"/>
        <charset val="136"/>
      </rPr>
      <t>為上限。</t>
    </r>
  </si>
  <si>
    <r>
      <t>2024-26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</si>
  <si>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導師費或講者費：每小時不超過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新細明體"/>
        <family val="1"/>
        <charset val="136"/>
      </rPr>
      <t>，</t>
    </r>
    <r>
      <rPr>
        <sz val="12"/>
        <color theme="1"/>
        <rFont val="標楷體"/>
        <family val="4"/>
        <charset val="136"/>
      </rPr>
      <t>支出上限不可多於支出總額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</t>
    </r>
    <phoneticPr fontId="1" type="noConversion"/>
  </si>
  <si>
    <t>此部份由地區策</t>
    <phoneticPr fontId="1" type="noConversion"/>
  </si>
  <si>
    <t>劃及統籌小組填寫</t>
    <phoneticPr fontId="1" type="noConversion"/>
  </si>
  <si>
    <t>參加者收費總額</t>
    <phoneticPr fontId="1" type="noConversion"/>
  </si>
  <si>
    <r>
      <t>2025-26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</si>
  <si>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不適合</t>
    </r>
    <phoneticPr fontId="1" type="noConversion"/>
  </si>
  <si>
    <r>
      <rPr>
        <sz val="12"/>
        <color theme="1"/>
        <rFont val="新細明體"/>
        <family val="1"/>
        <charset val="136"/>
      </rPr>
      <t>收入總金額</t>
    </r>
    <r>
      <rPr>
        <sz val="12"/>
        <color theme="1"/>
        <rFont val="Times New Roman"/>
        <family val="1"/>
      </rPr>
      <t>*</t>
    </r>
    <phoneticPr fontId="1" type="noConversion"/>
  </si>
  <si>
    <r>
      <rPr>
        <sz val="12"/>
        <color theme="1"/>
        <rFont val="新細明體"/>
        <family val="1"/>
        <charset val="136"/>
      </rPr>
      <t>支出總金額</t>
    </r>
    <r>
      <rPr>
        <sz val="12"/>
        <color theme="1"/>
        <rFont val="Times New Roman"/>
        <family val="1"/>
      </rPr>
      <t>*</t>
    </r>
    <phoneticPr fontId="1" type="noConversion"/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</si>
  <si>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</t>
    </r>
    <phoneticPr fontId="1" type="noConversion"/>
  </si>
  <si>
    <t>必須填寫</t>
    <phoneticPr fontId="1" type="noConversion"/>
  </si>
  <si>
    <r>
      <rPr>
        <sz val="12"/>
        <color theme="1"/>
        <rFont val="Times New Roman"/>
        <family val="1"/>
      </rPr>
      <t>*</t>
    </r>
    <r>
      <rPr>
        <sz val="12"/>
        <color theme="1"/>
        <rFont val="標楷體"/>
        <family val="4"/>
        <charset val="136"/>
      </rPr>
      <t>收入總金額必須與支出總金額一致</t>
    </r>
    <r>
      <rPr>
        <sz val="12"/>
        <color theme="1"/>
        <rFont val="微軟正黑體"/>
        <family val="1"/>
        <charset val="136"/>
      </rPr>
      <t>。</t>
    </r>
    <phoneticPr fontId="1" type="noConversion"/>
  </si>
  <si>
    <t>註1 不論是以物品／服務項目的類別，或是活動項目分類填寫，團體均需列出支出項目的細項內容。可依單項活動 或 合併多項活動填寫。</t>
    <phoneticPr fontId="1" type="noConversion"/>
  </si>
  <si>
    <r>
      <t>(</t>
    </r>
    <r>
      <rPr>
        <sz val="12"/>
        <color theme="1"/>
        <rFont val="微軟正黑體"/>
        <family val="3"/>
        <charset val="136"/>
      </rPr>
      <t>活動計劃名稱與團體名稱，必須與申請書格式相同，包括所有標點符號，例如「」、—、‧等</t>
    </r>
    <r>
      <rPr>
        <sz val="12"/>
        <color theme="1"/>
        <rFont val="Times New Roman"/>
        <family val="3"/>
      </rPr>
      <t xml:space="preserve">) 
</t>
    </r>
    <r>
      <rPr>
        <sz val="12"/>
        <color theme="1"/>
        <rFont val="細明體"/>
        <family val="3"/>
        <charset val="136"/>
      </rPr>
      <t>灰色部份為設定算式，請勿自行修改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</si>
</sst>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.0_ 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rgb="FFFF0000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2"/>
      <charset val="136"/>
    </font>
    <font>
      <sz val="12"/>
      <color theme="1"/>
      <name val="標楷體"/>
      <family val="4"/>
      <charset val="136"/>
    </font>
    <font>
      <sz val="12"/>
      <color theme="1"/>
      <name val="Wingdings"/>
      <charset val="2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微軟正黑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Times New Roman"/>
      <family val="3"/>
      <charset val="136"/>
    </font>
    <font>
      <sz val="12"/>
      <color theme="1"/>
      <name val="Times New Roman"/>
      <family val="3"/>
    </font>
    <font>
      <sz val="12"/>
      <color theme="1"/>
      <name val="微軟正黑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176" fontId="2" fillId="0" borderId="3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43" fontId="2" fillId="0" borderId="0" xfId="1" applyFont="1" applyProtection="1">
      <alignment vertical="center"/>
      <protection locked="0"/>
    </xf>
    <xf numFmtId="43" fontId="2" fillId="0" borderId="8" xfId="1" applyFont="1" applyFill="1" applyBorder="1" applyProtection="1">
      <alignment vertical="center"/>
      <protection locked="0"/>
    </xf>
    <xf numFmtId="43" fontId="2" fillId="0" borderId="9" xfId="1" applyFont="1" applyFill="1" applyBorder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179" fontId="2" fillId="2" borderId="16" xfId="0" applyNumberFormat="1" applyFont="1" applyFill="1" applyBorder="1" applyProtection="1">
      <alignment vertical="center"/>
    </xf>
    <xf numFmtId="179" fontId="2" fillId="2" borderId="17" xfId="0" applyNumberFormat="1" applyFont="1" applyFill="1" applyBorder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0" fontId="2" fillId="3" borderId="0" xfId="0" applyFont="1" applyFill="1" applyProtection="1">
      <alignment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176" fontId="2" fillId="2" borderId="16" xfId="0" applyNumberFormat="1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6" fontId="2" fillId="3" borderId="4" xfId="0" applyNumberFormat="1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43" fontId="2" fillId="3" borderId="0" xfId="1" applyFont="1" applyFill="1" applyAlignment="1" applyProtection="1">
      <alignment horizontal="right" vertical="center"/>
    </xf>
    <xf numFmtId="177" fontId="2" fillId="0" borderId="0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179" fontId="2" fillId="0" borderId="16" xfId="0" applyNumberFormat="1" applyFont="1" applyFill="1" applyBorder="1" applyProtection="1">
      <alignment vertical="center"/>
      <protection locked="0"/>
    </xf>
    <xf numFmtId="179" fontId="2" fillId="0" borderId="17" xfId="0" applyNumberFormat="1" applyFont="1" applyFill="1" applyBorder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</xf>
    <xf numFmtId="176" fontId="2" fillId="0" borderId="7" xfId="0" applyNumberFormat="1" applyFont="1" applyBorder="1" applyProtection="1">
      <alignment vertical="center"/>
      <protection locked="0"/>
    </xf>
    <xf numFmtId="181" fontId="2" fillId="0" borderId="14" xfId="0" applyNumberFormat="1" applyFont="1" applyFill="1" applyBorder="1" applyProtection="1">
      <alignment vertical="center"/>
      <protection locked="0"/>
    </xf>
    <xf numFmtId="181" fontId="2" fillId="0" borderId="15" xfId="0" applyNumberFormat="1" applyFont="1" applyFill="1" applyBorder="1" applyProtection="1">
      <alignment vertical="center"/>
      <protection locked="0"/>
    </xf>
    <xf numFmtId="177" fontId="2" fillId="0" borderId="8" xfId="0" applyNumberFormat="1" applyFont="1" applyBorder="1" applyProtection="1">
      <alignment vertical="center"/>
      <protection locked="0"/>
    </xf>
    <xf numFmtId="176" fontId="2" fillId="0" borderId="4" xfId="0" applyNumberFormat="1" applyFont="1" applyFill="1" applyBorder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176" fontId="2" fillId="0" borderId="24" xfId="0" applyNumberFormat="1" applyFont="1" applyFill="1" applyBorder="1" applyProtection="1">
      <alignment vertical="center"/>
      <protection locked="0"/>
    </xf>
    <xf numFmtId="43" fontId="2" fillId="0" borderId="22" xfId="1" applyFont="1" applyFill="1" applyBorder="1" applyProtection="1">
      <alignment vertical="center"/>
      <protection locked="0"/>
    </xf>
    <xf numFmtId="181" fontId="2" fillId="0" borderId="23" xfId="0" applyNumberFormat="1" applyFont="1" applyFill="1" applyBorder="1" applyProtection="1">
      <alignment vertical="center"/>
      <protection locked="0"/>
    </xf>
    <xf numFmtId="176" fontId="2" fillId="0" borderId="21" xfId="0" applyNumberFormat="1" applyFont="1" applyBorder="1" applyProtection="1">
      <alignment vertical="center"/>
      <protection locked="0"/>
    </xf>
    <xf numFmtId="177" fontId="2" fillId="0" borderId="10" xfId="0" applyNumberFormat="1" applyFont="1" applyBorder="1" applyProtection="1">
      <alignment vertical="center"/>
      <protection locked="0"/>
    </xf>
    <xf numFmtId="177" fontId="2" fillId="0" borderId="21" xfId="0" applyNumberFormat="1" applyFont="1" applyBorder="1" applyProtection="1">
      <alignment vertical="center"/>
      <protection locked="0"/>
    </xf>
    <xf numFmtId="43" fontId="2" fillId="0" borderId="21" xfId="1" applyFont="1" applyFill="1" applyBorder="1" applyProtection="1">
      <alignment vertical="center"/>
      <protection locked="0"/>
    </xf>
    <xf numFmtId="181" fontId="2" fillId="0" borderId="20" xfId="0" applyNumberFormat="1" applyFont="1" applyFill="1" applyBorder="1" applyProtection="1">
      <alignment vertical="center"/>
      <protection locked="0"/>
    </xf>
    <xf numFmtId="181" fontId="2" fillId="0" borderId="0" xfId="0" applyNumberFormat="1" applyFont="1" applyFill="1" applyBorder="1" applyProtection="1">
      <alignment vertical="center"/>
      <protection locked="0"/>
    </xf>
    <xf numFmtId="176" fontId="2" fillId="2" borderId="25" xfId="0" applyNumberFormat="1" applyFont="1" applyFill="1" applyBorder="1" applyProtection="1">
      <alignment vertical="center"/>
    </xf>
    <xf numFmtId="43" fontId="2" fillId="4" borderId="8" xfId="1" applyFont="1" applyFill="1" applyBorder="1" applyProtection="1">
      <alignment vertical="center"/>
      <protection locked="0"/>
    </xf>
    <xf numFmtId="179" fontId="2" fillId="4" borderId="16" xfId="0" applyNumberFormat="1" applyFont="1" applyFill="1" applyBorder="1" applyProtection="1">
      <alignment vertical="center"/>
    </xf>
    <xf numFmtId="179" fontId="2" fillId="4" borderId="16" xfId="0" applyNumberFormat="1" applyFont="1" applyFill="1" applyBorder="1" applyProtection="1">
      <alignment vertical="center"/>
      <protection locked="0"/>
    </xf>
    <xf numFmtId="181" fontId="2" fillId="4" borderId="8" xfId="0" applyNumberFormat="1" applyFont="1" applyFill="1" applyBorder="1" applyProtection="1">
      <alignment vertical="center"/>
      <protection locked="0"/>
    </xf>
    <xf numFmtId="43" fontId="2" fillId="4" borderId="9" xfId="1" applyFont="1" applyFill="1" applyBorder="1" applyProtection="1">
      <alignment vertical="center"/>
      <protection locked="0"/>
    </xf>
    <xf numFmtId="181" fontId="2" fillId="4" borderId="9" xfId="0" applyNumberFormat="1" applyFont="1" applyFill="1" applyBorder="1" applyProtection="1">
      <alignment vertical="center"/>
      <protection locked="0"/>
    </xf>
    <xf numFmtId="179" fontId="2" fillId="0" borderId="21" xfId="0" applyNumberFormat="1" applyFont="1" applyFill="1" applyBorder="1" applyProtection="1">
      <alignment vertical="center"/>
      <protection locked="0"/>
    </xf>
    <xf numFmtId="179" fontId="2" fillId="4" borderId="17" xfId="0" applyNumberFormat="1" applyFont="1" applyFill="1" applyBorder="1" applyProtection="1">
      <alignment vertical="center"/>
      <protection locked="0"/>
    </xf>
    <xf numFmtId="179" fontId="2" fillId="4" borderId="21" xfId="0" applyNumberFormat="1" applyFont="1" applyFill="1" applyBorder="1" applyProtection="1">
      <alignment vertical="center"/>
      <protection locked="0"/>
    </xf>
    <xf numFmtId="43" fontId="2" fillId="3" borderId="8" xfId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43" fontId="2" fillId="3" borderId="7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6" fillId="3" borderId="8" xfId="0" applyFont="1" applyFill="1" applyBorder="1" applyProtection="1">
      <alignment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176" fontId="6" fillId="3" borderId="12" xfId="0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Protection="1">
      <alignment vertical="center"/>
      <protection locked="0"/>
    </xf>
    <xf numFmtId="0" fontId="2" fillId="4" borderId="8" xfId="0" applyFont="1" applyFill="1" applyBorder="1" applyProtection="1">
      <alignment vertical="center"/>
      <protection locked="0"/>
    </xf>
    <xf numFmtId="0" fontId="2" fillId="4" borderId="9" xfId="0" applyFont="1" applyFill="1" applyBorder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</xf>
    <xf numFmtId="0" fontId="11" fillId="3" borderId="14" xfId="0" applyFont="1" applyFill="1" applyBorder="1" applyAlignment="1" applyProtection="1">
      <alignment horizontal="center" vertical="center" wrapText="1"/>
    </xf>
    <xf numFmtId="43" fontId="2" fillId="0" borderId="0" xfId="1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43" fontId="2" fillId="0" borderId="18" xfId="1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</xf>
    <xf numFmtId="179" fontId="11" fillId="0" borderId="15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justify" vertical="center" wrapText="1"/>
    </xf>
    <xf numFmtId="0" fontId="18" fillId="0" borderId="18" xfId="0" applyFont="1" applyBorder="1" applyAlignment="1" applyProtection="1">
      <alignment horizontal="justify" vertical="center" wrapText="1"/>
    </xf>
    <xf numFmtId="43" fontId="2" fillId="3" borderId="0" xfId="1" applyFont="1" applyFill="1" applyAlignment="1" applyProtection="1">
      <alignment horizontal="right" vertical="center"/>
      <protection locked="0"/>
    </xf>
    <xf numFmtId="0" fontId="12" fillId="3" borderId="11" xfId="0" applyFont="1" applyFill="1" applyBorder="1" applyProtection="1">
      <alignment vertical="center"/>
      <protection locked="0"/>
    </xf>
    <xf numFmtId="43" fontId="2" fillId="3" borderId="11" xfId="1" applyFont="1" applyFill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8" fillId="0" borderId="0" xfId="0" applyFont="1" applyBorder="1" applyAlignment="1" applyProtection="1">
      <alignment horizontal="justify" vertical="center" wrapText="1"/>
      <protection locked="0"/>
    </xf>
    <xf numFmtId="0" fontId="18" fillId="0" borderId="18" xfId="0" applyFont="1" applyBorder="1" applyAlignment="1" applyProtection="1">
      <alignment horizontal="justify" vertical="center" wrapText="1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43" fontId="2" fillId="3" borderId="0" xfId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Protection="1">
      <alignment vertical="center"/>
      <protection locked="0"/>
    </xf>
    <xf numFmtId="43" fontId="2" fillId="3" borderId="0" xfId="1" applyFont="1" applyFill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39" fontId="8" fillId="2" borderId="13" xfId="1" applyNumberFormat="1" applyFont="1" applyFill="1" applyBorder="1" applyAlignment="1" applyProtection="1">
      <alignment horizontal="center" vertical="center" wrapText="1"/>
    </xf>
    <xf numFmtId="180" fontId="2" fillId="2" borderId="19" xfId="0" applyNumberFormat="1" applyFont="1" applyFill="1" applyBorder="1" applyAlignment="1" applyProtection="1">
      <alignment horizontal="center" vertical="center"/>
    </xf>
    <xf numFmtId="39" fontId="2" fillId="2" borderId="19" xfId="1" applyNumberFormat="1" applyFont="1" applyFill="1" applyBorder="1" applyAlignment="1" applyProtection="1">
      <alignment horizontal="center" vertical="center"/>
    </xf>
    <xf numFmtId="178" fontId="2" fillId="2" borderId="19" xfId="0" quotePrefix="1" applyNumberFormat="1" applyFont="1" applyFill="1" applyBorder="1" applyAlignment="1" applyProtection="1">
      <alignment horizontal="center" vertical="center"/>
    </xf>
    <xf numFmtId="39" fontId="2" fillId="2" borderId="2" xfId="1" applyNumberFormat="1" applyFont="1" applyFill="1" applyBorder="1" applyAlignment="1" applyProtection="1">
      <alignment horizontal="center" vertical="center"/>
    </xf>
    <xf numFmtId="176" fontId="2" fillId="3" borderId="15" xfId="0" applyNumberFormat="1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176" fontId="2" fillId="3" borderId="18" xfId="0" applyNumberFormat="1" applyFont="1" applyFill="1" applyBorder="1" applyAlignment="1" applyProtection="1">
      <alignment horizontal="center" vertical="center"/>
    </xf>
    <xf numFmtId="0" fontId="2" fillId="3" borderId="18" xfId="0" quotePrefix="1" applyFont="1" applyFill="1" applyBorder="1" applyAlignment="1" applyProtection="1">
      <alignment horizontal="center" vertical="center"/>
    </xf>
    <xf numFmtId="176" fontId="2" fillId="3" borderId="4" xfId="0" applyNumberFormat="1" applyFont="1" applyFill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justify" vertical="center" wrapText="1"/>
      <protection locked="0"/>
    </xf>
    <xf numFmtId="0" fontId="18" fillId="0" borderId="4" xfId="0" applyFont="1" applyBorder="1" applyAlignment="1" applyProtection="1">
      <alignment horizontal="justify" vertical="center" wrapText="1"/>
      <protection locked="0"/>
    </xf>
    <xf numFmtId="0" fontId="20" fillId="3" borderId="11" xfId="0" applyFont="1" applyFill="1" applyBorder="1" applyAlignment="1" applyProtection="1">
      <alignment horizontal="center" vertical="center"/>
    </xf>
    <xf numFmtId="43" fontId="2" fillId="3" borderId="9" xfId="1" applyFont="1" applyFill="1" applyBorder="1" applyProtection="1">
      <alignment vertical="center"/>
    </xf>
    <xf numFmtId="181" fontId="2" fillId="3" borderId="9" xfId="0" applyNumberFormat="1" applyFont="1" applyFill="1" applyBorder="1" applyProtection="1">
      <alignment vertical="center"/>
    </xf>
    <xf numFmtId="179" fontId="2" fillId="3" borderId="9" xfId="0" applyNumberFormat="1" applyFont="1" applyFill="1" applyBorder="1" applyProtection="1">
      <alignment vertical="center"/>
    </xf>
    <xf numFmtId="0" fontId="11" fillId="3" borderId="8" xfId="0" applyFont="1" applyFill="1" applyBorder="1" applyAlignment="1" applyProtection="1">
      <alignment horizontal="center" vertical="center"/>
    </xf>
    <xf numFmtId="0" fontId="12" fillId="3" borderId="0" xfId="0" applyFont="1" applyFill="1" applyProtection="1">
      <alignment vertical="center"/>
      <protection locked="0"/>
    </xf>
    <xf numFmtId="0" fontId="21" fillId="3" borderId="0" xfId="0" applyFont="1" applyFill="1" applyProtection="1">
      <alignment vertical="center"/>
      <protection locked="0"/>
    </xf>
    <xf numFmtId="0" fontId="15" fillId="3" borderId="27" xfId="0" applyFont="1" applyFill="1" applyBorder="1" applyAlignment="1" applyProtection="1">
      <alignment vertical="center"/>
      <protection locked="0"/>
    </xf>
    <xf numFmtId="0" fontId="2" fillId="3" borderId="27" xfId="0" applyFont="1" applyFill="1" applyBorder="1" applyAlignment="1" applyProtection="1">
      <alignment vertical="center"/>
      <protection locked="0"/>
    </xf>
    <xf numFmtId="0" fontId="12" fillId="3" borderId="27" xfId="0" applyFont="1" applyFill="1" applyBorder="1" applyAlignment="1" applyProtection="1">
      <alignment vertical="center"/>
      <protection locked="0"/>
    </xf>
    <xf numFmtId="43" fontId="2" fillId="3" borderId="27" xfId="1" applyFont="1" applyFill="1" applyBorder="1" applyAlignment="1" applyProtection="1">
      <alignment vertical="center"/>
      <protection locked="0"/>
    </xf>
    <xf numFmtId="0" fontId="20" fillId="3" borderId="13" xfId="0" applyFont="1" applyFill="1" applyBorder="1" applyAlignment="1" applyProtection="1">
      <alignment horizontal="center" vertical="center"/>
    </xf>
    <xf numFmtId="0" fontId="22" fillId="2" borderId="18" xfId="0" applyFont="1" applyFill="1" applyBorder="1" applyAlignment="1" applyProtection="1">
      <alignment horizontal="left" vertical="center" wrapText="1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justify"/>
      <protection locked="0"/>
    </xf>
    <xf numFmtId="0" fontId="12" fillId="0" borderId="8" xfId="0" applyFont="1" applyBorder="1" applyAlignment="1" applyProtection="1">
      <alignment horizontal="center" vertical="justify"/>
      <protection locked="0"/>
    </xf>
    <xf numFmtId="0" fontId="12" fillId="0" borderId="9" xfId="0" applyFont="1" applyBorder="1" applyAlignment="1" applyProtection="1">
      <alignment horizontal="center" vertical="justify"/>
      <protection locked="0"/>
    </xf>
    <xf numFmtId="0" fontId="12" fillId="3" borderId="13" xfId="0" applyFont="1" applyFill="1" applyBorder="1" applyAlignment="1" applyProtection="1">
      <alignment horizontal="center" vertical="justify"/>
    </xf>
    <xf numFmtId="0" fontId="12" fillId="3" borderId="15" xfId="0" applyFont="1" applyFill="1" applyBorder="1" applyAlignment="1" applyProtection="1">
      <alignment horizontal="center" vertical="justify"/>
    </xf>
    <xf numFmtId="49" fontId="6" fillId="3" borderId="15" xfId="0" applyNumberFormat="1" applyFont="1" applyFill="1" applyBorder="1" applyAlignment="1" applyProtection="1">
      <alignment horizontal="center" vertical="center"/>
    </xf>
    <xf numFmtId="49" fontId="6" fillId="3" borderId="18" xfId="0" applyNumberFormat="1" applyFont="1" applyFill="1" applyBorder="1" applyAlignment="1" applyProtection="1">
      <alignment horizontal="center" vertical="center"/>
    </xf>
    <xf numFmtId="49" fontId="6" fillId="3" borderId="4" xfId="0" applyNumberFormat="1" applyFont="1" applyFill="1" applyBorder="1" applyAlignment="1" applyProtection="1">
      <alignment horizontal="center" vertical="center"/>
    </xf>
    <xf numFmtId="49" fontId="7" fillId="3" borderId="5" xfId="0" applyNumberFormat="1" applyFont="1" applyFill="1" applyBorder="1" applyAlignment="1" applyProtection="1">
      <alignment horizontal="right" vertical="center"/>
    </xf>
    <xf numFmtId="49" fontId="7" fillId="3" borderId="11" xfId="0" applyNumberFormat="1" applyFont="1" applyFill="1" applyBorder="1" applyAlignment="1" applyProtection="1">
      <alignment horizontal="right" vertical="center"/>
    </xf>
    <xf numFmtId="49" fontId="7" fillId="3" borderId="6" xfId="0" applyNumberFormat="1" applyFont="1" applyFill="1" applyBorder="1" applyAlignment="1" applyProtection="1">
      <alignment horizontal="right" vertical="center"/>
    </xf>
    <xf numFmtId="0" fontId="20" fillId="3" borderId="5" xfId="0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176" fontId="8" fillId="0" borderId="26" xfId="0" applyNumberFormat="1" applyFont="1" applyBorder="1" applyAlignment="1" applyProtection="1">
      <alignment horizontal="center" vertical="center"/>
      <protection locked="0"/>
    </xf>
    <xf numFmtId="176" fontId="2" fillId="0" borderId="27" xfId="0" applyNumberFormat="1" applyFont="1" applyBorder="1" applyAlignment="1" applyProtection="1">
      <alignment horizontal="center" vertical="center"/>
      <protection locked="0"/>
    </xf>
    <xf numFmtId="176" fontId="2" fillId="0" borderId="2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3" borderId="23" xfId="0" applyNumberFormat="1" applyFont="1" applyFill="1" applyBorder="1" applyAlignment="1" applyProtection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/>
    </xf>
    <xf numFmtId="49" fontId="2" fillId="3" borderId="24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 wrapText="1"/>
      <protection locked="0"/>
    </xf>
    <xf numFmtId="43" fontId="2" fillId="3" borderId="0" xfId="1" applyFont="1" applyFill="1" applyAlignment="1" applyProtection="1">
      <alignment horizontal="right" vertical="center" wrapText="1"/>
      <protection locked="0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18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15" fillId="0" borderId="13" xfId="0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J86"/>
  <sheetViews>
    <sheetView tabSelected="1" zoomScaleNormal="100" zoomScaleSheetLayoutView="100" zoomScalePageLayoutView="85" workbookViewId="0">
      <selection activeCell="A13" sqref="A13"/>
    </sheetView>
  </sheetViews>
  <sheetFormatPr defaultColWidth="9" defaultRowHeight="15.75" x14ac:dyDescent="0.25"/>
  <cols>
    <col min="1" max="1" width="13.75" style="1" customWidth="1"/>
    <col min="2" max="2" width="6.875" style="1" customWidth="1"/>
    <col min="3" max="3" width="33.5" style="1" customWidth="1"/>
    <col min="4" max="4" width="21" style="1" customWidth="1"/>
    <col min="5" max="5" width="52" style="1" customWidth="1"/>
    <col min="6" max="6" width="12.25" style="5" customWidth="1"/>
    <col min="7" max="7" width="12.25" style="1" customWidth="1"/>
    <col min="8" max="8" width="16.875" style="1" customWidth="1"/>
    <col min="9" max="9" width="19.125" style="1" customWidth="1"/>
    <col min="10" max="10" width="12.125" style="1" customWidth="1"/>
    <col min="11" max="16384" width="9" style="1"/>
  </cols>
  <sheetData>
    <row r="1" spans="1:10" ht="16.5" x14ac:dyDescent="0.25">
      <c r="A1" s="146" t="s">
        <v>11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6.5" x14ac:dyDescent="0.25">
      <c r="A2" s="146" t="s">
        <v>46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6.5" x14ac:dyDescent="0.25">
      <c r="A3" s="146" t="s">
        <v>51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16.5" x14ac:dyDescent="0.25">
      <c r="A4" s="146" t="s">
        <v>12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ht="16.5" x14ac:dyDescent="0.25">
      <c r="A5" s="13" t="s">
        <v>3</v>
      </c>
      <c r="B5" s="13"/>
      <c r="C5" s="145"/>
      <c r="D5" s="145"/>
      <c r="E5" s="21" t="s">
        <v>13</v>
      </c>
      <c r="F5" s="145"/>
      <c r="G5" s="145"/>
      <c r="H5" s="145"/>
      <c r="I5" s="145"/>
    </row>
    <row r="6" spans="1:10" ht="38.25" customHeight="1" thickBot="1" x14ac:dyDescent="0.3">
      <c r="A6" s="118" t="s">
        <v>59</v>
      </c>
      <c r="B6" s="118"/>
      <c r="C6" s="118"/>
      <c r="D6" s="118"/>
      <c r="E6" s="118"/>
      <c r="F6" s="118"/>
      <c r="G6" s="118"/>
      <c r="H6" s="118"/>
      <c r="I6" s="118"/>
      <c r="J6" s="14"/>
    </row>
    <row r="7" spans="1:10" ht="17.25" thickBot="1" x14ac:dyDescent="0.3">
      <c r="A7" s="135" t="s">
        <v>14</v>
      </c>
      <c r="B7" s="136"/>
      <c r="C7" s="136"/>
      <c r="D7" s="137"/>
      <c r="E7" s="117" t="s">
        <v>15</v>
      </c>
      <c r="F7" s="58" t="s">
        <v>16</v>
      </c>
      <c r="G7" s="15" t="s">
        <v>17</v>
      </c>
      <c r="H7" s="15" t="s">
        <v>18</v>
      </c>
      <c r="I7" s="57" t="s">
        <v>36</v>
      </c>
      <c r="J7" s="77" t="s">
        <v>19</v>
      </c>
    </row>
    <row r="8" spans="1:10" ht="17.25" thickBot="1" x14ac:dyDescent="0.3">
      <c r="A8" s="138" t="s">
        <v>55</v>
      </c>
      <c r="B8" s="139"/>
      <c r="C8" s="26"/>
      <c r="D8" s="59" t="s">
        <v>20</v>
      </c>
      <c r="E8" s="124" t="s">
        <v>21</v>
      </c>
      <c r="F8" s="55" t="s">
        <v>2</v>
      </c>
      <c r="G8" s="110" t="s">
        <v>56</v>
      </c>
      <c r="H8" s="16" t="s">
        <v>2</v>
      </c>
      <c r="I8" s="68" t="s">
        <v>48</v>
      </c>
      <c r="J8" s="67"/>
    </row>
    <row r="9" spans="1:10" ht="17.25" thickBot="1" x14ac:dyDescent="0.3">
      <c r="A9" s="60" t="s">
        <v>22</v>
      </c>
      <c r="B9" s="61" t="s">
        <v>23</v>
      </c>
      <c r="C9" s="62" t="s">
        <v>24</v>
      </c>
      <c r="D9" s="63" t="s">
        <v>25</v>
      </c>
      <c r="E9" s="125"/>
      <c r="F9" s="107"/>
      <c r="G9" s="108"/>
      <c r="H9" s="109"/>
      <c r="I9" s="78" t="s">
        <v>49</v>
      </c>
      <c r="J9" s="79"/>
    </row>
    <row r="10" spans="1:10" x14ac:dyDescent="0.25">
      <c r="A10" s="29"/>
      <c r="B10" s="22"/>
      <c r="C10" s="32"/>
      <c r="D10" s="17">
        <f>+A10*B10</f>
        <v>0</v>
      </c>
      <c r="E10" s="64"/>
      <c r="F10" s="46"/>
      <c r="G10" s="49"/>
      <c r="H10" s="47">
        <f t="shared" ref="H10:H59" si="0">+F10*G10</f>
        <v>0</v>
      </c>
      <c r="I10" s="54"/>
      <c r="J10" s="121" t="str">
        <f>+IF(SUM(I10:I13)&gt;I60*0.3,"「非消耗性物資」撥款超出限額30%"," ")</f>
        <v xml:space="preserve"> </v>
      </c>
    </row>
    <row r="11" spans="1:10" ht="16.5" customHeight="1" x14ac:dyDescent="0.25">
      <c r="A11" s="23"/>
      <c r="B11" s="22"/>
      <c r="C11" s="35"/>
      <c r="D11" s="17">
        <f>+A11*B11</f>
        <v>0</v>
      </c>
      <c r="E11" s="65"/>
      <c r="F11" s="46"/>
      <c r="G11" s="49"/>
      <c r="H11" s="47">
        <f t="shared" si="0"/>
        <v>0</v>
      </c>
      <c r="I11" s="48"/>
      <c r="J11" s="122"/>
    </row>
    <row r="12" spans="1:10" ht="16.5" customHeight="1" x14ac:dyDescent="0.25">
      <c r="A12" s="23"/>
      <c r="B12" s="22"/>
      <c r="C12" s="32"/>
      <c r="D12" s="17">
        <f t="shared" ref="D12:D25" si="1">+A12*B12</f>
        <v>0</v>
      </c>
      <c r="E12" s="65"/>
      <c r="F12" s="46"/>
      <c r="G12" s="49"/>
      <c r="H12" s="47">
        <f t="shared" si="0"/>
        <v>0</v>
      </c>
      <c r="I12" s="48"/>
      <c r="J12" s="122"/>
    </row>
    <row r="13" spans="1:10" ht="17.25" customHeight="1" thickBot="1" x14ac:dyDescent="0.3">
      <c r="A13" s="35"/>
      <c r="B13" s="22"/>
      <c r="C13" s="32"/>
      <c r="D13" s="17">
        <f t="shared" si="1"/>
        <v>0</v>
      </c>
      <c r="E13" s="66"/>
      <c r="F13" s="50"/>
      <c r="G13" s="51"/>
      <c r="H13" s="47">
        <f t="shared" si="0"/>
        <v>0</v>
      </c>
      <c r="I13" s="53"/>
      <c r="J13" s="123"/>
    </row>
    <row r="14" spans="1:10" x14ac:dyDescent="0.25">
      <c r="A14" s="35"/>
      <c r="B14" s="22"/>
      <c r="C14" s="32"/>
      <c r="D14" s="17">
        <f t="shared" si="1"/>
        <v>0</v>
      </c>
      <c r="F14" s="6"/>
      <c r="G14" s="30"/>
      <c r="H14" s="10">
        <f t="shared" si="0"/>
        <v>0</v>
      </c>
      <c r="I14" s="52"/>
      <c r="J14" s="8"/>
    </row>
    <row r="15" spans="1:10" x14ac:dyDescent="0.25">
      <c r="A15" s="35"/>
      <c r="B15" s="22"/>
      <c r="C15" s="32"/>
      <c r="D15" s="17">
        <f t="shared" si="1"/>
        <v>0</v>
      </c>
      <c r="F15" s="6"/>
      <c r="G15" s="30"/>
      <c r="H15" s="10">
        <f t="shared" si="0"/>
        <v>0</v>
      </c>
      <c r="I15" s="24"/>
      <c r="J15" s="8"/>
    </row>
    <row r="16" spans="1:10" x14ac:dyDescent="0.25">
      <c r="A16" s="35"/>
      <c r="B16" s="22"/>
      <c r="C16" s="32"/>
      <c r="D16" s="17">
        <f t="shared" si="1"/>
        <v>0</v>
      </c>
      <c r="F16" s="6"/>
      <c r="G16" s="44"/>
      <c r="H16" s="10">
        <f t="shared" si="0"/>
        <v>0</v>
      </c>
      <c r="I16" s="24"/>
      <c r="J16" s="8"/>
    </row>
    <row r="17" spans="1:10" x14ac:dyDescent="0.25">
      <c r="A17" s="35"/>
      <c r="B17" s="32"/>
      <c r="C17" s="35"/>
      <c r="D17" s="17">
        <f t="shared" si="1"/>
        <v>0</v>
      </c>
      <c r="F17" s="6"/>
      <c r="G17" s="30"/>
      <c r="H17" s="10">
        <f t="shared" si="0"/>
        <v>0</v>
      </c>
      <c r="I17" s="24"/>
      <c r="J17" s="8"/>
    </row>
    <row r="18" spans="1:10" x14ac:dyDescent="0.25">
      <c r="A18" s="35"/>
      <c r="B18" s="32"/>
      <c r="C18" s="32"/>
      <c r="D18" s="17">
        <f t="shared" si="1"/>
        <v>0</v>
      </c>
      <c r="F18" s="6"/>
      <c r="G18" s="30"/>
      <c r="H18" s="10">
        <f t="shared" si="0"/>
        <v>0</v>
      </c>
      <c r="I18" s="24"/>
      <c r="J18" s="8"/>
    </row>
    <row r="19" spans="1:10" x14ac:dyDescent="0.25">
      <c r="A19" s="35"/>
      <c r="B19" s="32"/>
      <c r="C19" s="32"/>
      <c r="D19" s="17">
        <f t="shared" si="1"/>
        <v>0</v>
      </c>
      <c r="F19" s="6"/>
      <c r="G19" s="30"/>
      <c r="H19" s="10">
        <f t="shared" si="0"/>
        <v>0</v>
      </c>
      <c r="I19" s="24"/>
      <c r="J19" s="8"/>
    </row>
    <row r="20" spans="1:10" x14ac:dyDescent="0.25">
      <c r="A20" s="35"/>
      <c r="B20" s="32"/>
      <c r="C20" s="32"/>
      <c r="D20" s="17">
        <f t="shared" si="1"/>
        <v>0</v>
      </c>
      <c r="F20" s="6"/>
      <c r="G20" s="30"/>
      <c r="H20" s="10">
        <f>+F20*G20</f>
        <v>0</v>
      </c>
      <c r="I20" s="24"/>
      <c r="J20" s="8"/>
    </row>
    <row r="21" spans="1:10" x14ac:dyDescent="0.25">
      <c r="A21" s="35"/>
      <c r="B21" s="32"/>
      <c r="C21" s="35"/>
      <c r="D21" s="17">
        <f t="shared" si="1"/>
        <v>0</v>
      </c>
      <c r="F21" s="6"/>
      <c r="G21" s="30"/>
      <c r="H21" s="10">
        <f t="shared" si="0"/>
        <v>0</v>
      </c>
      <c r="I21" s="24"/>
      <c r="J21" s="8"/>
    </row>
    <row r="22" spans="1:10" x14ac:dyDescent="0.25">
      <c r="A22" s="35"/>
      <c r="B22" s="32"/>
      <c r="C22" s="32"/>
      <c r="D22" s="17">
        <f t="shared" si="1"/>
        <v>0</v>
      </c>
      <c r="F22" s="6"/>
      <c r="G22" s="30"/>
      <c r="H22" s="10">
        <f t="shared" si="0"/>
        <v>0</v>
      </c>
      <c r="I22" s="24"/>
      <c r="J22" s="8"/>
    </row>
    <row r="23" spans="1:10" x14ac:dyDescent="0.25">
      <c r="A23" s="35"/>
      <c r="B23" s="32"/>
      <c r="C23" s="32"/>
      <c r="D23" s="17">
        <f t="shared" si="1"/>
        <v>0</v>
      </c>
      <c r="F23" s="6"/>
      <c r="G23" s="30"/>
      <c r="H23" s="10">
        <f t="shared" si="0"/>
        <v>0</v>
      </c>
      <c r="I23" s="24"/>
      <c r="J23" s="8"/>
    </row>
    <row r="24" spans="1:10" x14ac:dyDescent="0.25">
      <c r="A24" s="35"/>
      <c r="B24" s="32"/>
      <c r="C24" s="35"/>
      <c r="D24" s="17">
        <f t="shared" si="1"/>
        <v>0</v>
      </c>
      <c r="F24" s="6"/>
      <c r="G24" s="30"/>
      <c r="H24" s="10">
        <f t="shared" si="0"/>
        <v>0</v>
      </c>
      <c r="I24" s="24"/>
      <c r="J24" s="8"/>
    </row>
    <row r="25" spans="1:10" x14ac:dyDescent="0.25">
      <c r="A25" s="35"/>
      <c r="B25" s="32"/>
      <c r="C25" s="32"/>
      <c r="D25" s="17">
        <f t="shared" si="1"/>
        <v>0</v>
      </c>
      <c r="F25" s="6"/>
      <c r="G25" s="30"/>
      <c r="H25" s="10">
        <f t="shared" si="0"/>
        <v>0</v>
      </c>
      <c r="I25" s="24"/>
      <c r="J25" s="8"/>
    </row>
    <row r="26" spans="1:10" x14ac:dyDescent="0.25">
      <c r="A26" s="35"/>
      <c r="B26" s="32"/>
      <c r="C26" s="32"/>
      <c r="D26" s="17">
        <f t="shared" ref="D26:D44" si="2">+A26*B26</f>
        <v>0</v>
      </c>
      <c r="F26" s="6"/>
      <c r="G26" s="30"/>
      <c r="H26" s="10">
        <f t="shared" ref="H26:H29" si="3">+F26*G26</f>
        <v>0</v>
      </c>
      <c r="I26" s="24"/>
      <c r="J26" s="8"/>
    </row>
    <row r="27" spans="1:10" x14ac:dyDescent="0.25">
      <c r="A27" s="23"/>
      <c r="B27" s="32"/>
      <c r="C27" s="32"/>
      <c r="D27" s="17">
        <f t="shared" si="2"/>
        <v>0</v>
      </c>
      <c r="F27" s="6"/>
      <c r="G27" s="30"/>
      <c r="H27" s="10">
        <f t="shared" si="3"/>
        <v>0</v>
      </c>
      <c r="I27" s="24"/>
      <c r="J27" s="8"/>
    </row>
    <row r="28" spans="1:10" x14ac:dyDescent="0.25">
      <c r="A28" s="35"/>
      <c r="B28" s="32"/>
      <c r="C28" s="32"/>
      <c r="D28" s="17">
        <f t="shared" si="2"/>
        <v>0</v>
      </c>
      <c r="F28" s="6"/>
      <c r="G28" s="30"/>
      <c r="H28" s="10">
        <f t="shared" si="3"/>
        <v>0</v>
      </c>
      <c r="I28" s="24"/>
      <c r="J28" s="8"/>
    </row>
    <row r="29" spans="1:10" x14ac:dyDescent="0.25">
      <c r="A29" s="23"/>
      <c r="B29" s="32"/>
      <c r="C29" s="32"/>
      <c r="D29" s="17">
        <f t="shared" si="2"/>
        <v>0</v>
      </c>
      <c r="F29" s="6"/>
      <c r="G29" s="30"/>
      <c r="H29" s="10">
        <f t="shared" si="3"/>
        <v>0</v>
      </c>
      <c r="I29" s="24"/>
      <c r="J29" s="8"/>
    </row>
    <row r="30" spans="1:10" x14ac:dyDescent="0.25">
      <c r="A30" s="23"/>
      <c r="B30" s="32"/>
      <c r="C30" s="32"/>
      <c r="D30" s="17">
        <f t="shared" si="2"/>
        <v>0</v>
      </c>
      <c r="F30" s="6"/>
      <c r="G30" s="30"/>
      <c r="H30" s="10">
        <f t="shared" si="0"/>
        <v>0</v>
      </c>
      <c r="I30" s="24"/>
      <c r="J30" s="8"/>
    </row>
    <row r="31" spans="1:10" x14ac:dyDescent="0.25">
      <c r="A31" s="23"/>
      <c r="B31" s="32"/>
      <c r="C31" s="32"/>
      <c r="D31" s="17">
        <f t="shared" si="2"/>
        <v>0</v>
      </c>
      <c r="F31" s="6"/>
      <c r="G31" s="30"/>
      <c r="H31" s="10">
        <f t="shared" si="0"/>
        <v>0</v>
      </c>
      <c r="I31" s="24"/>
      <c r="J31" s="8"/>
    </row>
    <row r="32" spans="1:10" x14ac:dyDescent="0.25">
      <c r="A32" s="23"/>
      <c r="B32" s="32"/>
      <c r="C32" s="35"/>
      <c r="D32" s="17">
        <f t="shared" si="2"/>
        <v>0</v>
      </c>
      <c r="F32" s="6"/>
      <c r="G32" s="30"/>
      <c r="H32" s="10">
        <f t="shared" ref="H32:H35" si="4">+F32*G32</f>
        <v>0</v>
      </c>
      <c r="I32" s="24"/>
      <c r="J32" s="8"/>
    </row>
    <row r="33" spans="1:10" x14ac:dyDescent="0.25">
      <c r="A33" s="23"/>
      <c r="B33" s="22"/>
      <c r="C33" s="32"/>
      <c r="D33" s="17">
        <f t="shared" si="2"/>
        <v>0</v>
      </c>
      <c r="F33" s="6"/>
      <c r="G33" s="30"/>
      <c r="H33" s="10">
        <f t="shared" si="4"/>
        <v>0</v>
      </c>
      <c r="I33" s="24"/>
      <c r="J33" s="8"/>
    </row>
    <row r="34" spans="1:10" x14ac:dyDescent="0.25">
      <c r="A34" s="23"/>
      <c r="B34" s="22"/>
      <c r="C34" s="32"/>
      <c r="D34" s="17">
        <f t="shared" si="2"/>
        <v>0</v>
      </c>
      <c r="F34" s="6"/>
      <c r="G34" s="30"/>
      <c r="H34" s="10">
        <f t="shared" si="4"/>
        <v>0</v>
      </c>
      <c r="I34" s="24"/>
      <c r="J34" s="8"/>
    </row>
    <row r="35" spans="1:10" x14ac:dyDescent="0.25">
      <c r="A35" s="39"/>
      <c r="B35" s="40"/>
      <c r="C35" s="41"/>
      <c r="D35" s="17">
        <f t="shared" si="2"/>
        <v>0</v>
      </c>
      <c r="F35" s="6"/>
      <c r="G35" s="30"/>
      <c r="H35" s="10">
        <f t="shared" si="4"/>
        <v>0</v>
      </c>
      <c r="I35" s="24"/>
      <c r="J35" s="8"/>
    </row>
    <row r="36" spans="1:10" x14ac:dyDescent="0.25">
      <c r="A36" s="39"/>
      <c r="B36" s="40"/>
      <c r="C36" s="41"/>
      <c r="D36" s="17">
        <f t="shared" si="2"/>
        <v>0</v>
      </c>
      <c r="F36" s="6"/>
      <c r="G36" s="30"/>
      <c r="H36" s="10">
        <f t="shared" si="0"/>
        <v>0</v>
      </c>
      <c r="I36" s="24"/>
      <c r="J36" s="8"/>
    </row>
    <row r="37" spans="1:10" x14ac:dyDescent="0.25">
      <c r="A37" s="39"/>
      <c r="B37" s="40"/>
      <c r="C37" s="41"/>
      <c r="D37" s="17">
        <f t="shared" si="2"/>
        <v>0</v>
      </c>
      <c r="F37" s="6"/>
      <c r="G37" s="30"/>
      <c r="H37" s="10">
        <f t="shared" si="0"/>
        <v>0</v>
      </c>
      <c r="I37" s="24"/>
      <c r="J37" s="8"/>
    </row>
    <row r="38" spans="1:10" x14ac:dyDescent="0.25">
      <c r="A38" s="39"/>
      <c r="B38" s="40"/>
      <c r="C38" s="41"/>
      <c r="D38" s="17">
        <f t="shared" si="2"/>
        <v>0</v>
      </c>
      <c r="F38" s="6"/>
      <c r="G38" s="30"/>
      <c r="H38" s="10">
        <f t="shared" si="0"/>
        <v>0</v>
      </c>
      <c r="I38" s="24"/>
      <c r="J38" s="8"/>
    </row>
    <row r="39" spans="1:10" x14ac:dyDescent="0.25">
      <c r="A39" s="39"/>
      <c r="B39" s="40"/>
      <c r="C39" s="41"/>
      <c r="D39" s="17">
        <f t="shared" si="2"/>
        <v>0</v>
      </c>
      <c r="F39" s="6"/>
      <c r="G39" s="30"/>
      <c r="H39" s="10">
        <f t="shared" si="0"/>
        <v>0</v>
      </c>
      <c r="I39" s="24"/>
      <c r="J39" s="8"/>
    </row>
    <row r="40" spans="1:10" x14ac:dyDescent="0.25">
      <c r="A40" s="39"/>
      <c r="B40" s="40"/>
      <c r="C40" s="41"/>
      <c r="D40" s="17">
        <f t="shared" si="2"/>
        <v>0</v>
      </c>
      <c r="F40" s="6"/>
      <c r="G40" s="30"/>
      <c r="H40" s="10">
        <f t="shared" si="0"/>
        <v>0</v>
      </c>
      <c r="I40" s="24"/>
      <c r="J40" s="8"/>
    </row>
    <row r="41" spans="1:10" x14ac:dyDescent="0.25">
      <c r="A41" s="39"/>
      <c r="B41" s="40"/>
      <c r="C41" s="41"/>
      <c r="D41" s="17">
        <f t="shared" si="2"/>
        <v>0</v>
      </c>
      <c r="F41" s="6"/>
      <c r="G41" s="30"/>
      <c r="H41" s="10">
        <f t="shared" si="0"/>
        <v>0</v>
      </c>
      <c r="I41" s="24"/>
      <c r="J41" s="8"/>
    </row>
    <row r="42" spans="1:10" x14ac:dyDescent="0.25">
      <c r="A42" s="39"/>
      <c r="B42" s="40"/>
      <c r="C42" s="41"/>
      <c r="D42" s="17">
        <f t="shared" si="2"/>
        <v>0</v>
      </c>
      <c r="F42" s="6"/>
      <c r="G42" s="30"/>
      <c r="H42" s="10">
        <f t="shared" si="0"/>
        <v>0</v>
      </c>
      <c r="I42" s="24"/>
      <c r="J42" s="8"/>
    </row>
    <row r="43" spans="1:10" x14ac:dyDescent="0.25">
      <c r="A43" s="39"/>
      <c r="B43" s="40"/>
      <c r="C43" s="41"/>
      <c r="D43" s="17">
        <f t="shared" si="2"/>
        <v>0</v>
      </c>
      <c r="F43" s="6"/>
      <c r="G43" s="30"/>
      <c r="H43" s="10">
        <f t="shared" si="0"/>
        <v>0</v>
      </c>
      <c r="I43" s="24"/>
      <c r="J43" s="8"/>
    </row>
    <row r="44" spans="1:10" x14ac:dyDescent="0.25">
      <c r="A44" s="23"/>
      <c r="B44" s="22"/>
      <c r="C44" s="32"/>
      <c r="D44" s="17">
        <f t="shared" si="2"/>
        <v>0</v>
      </c>
      <c r="F44" s="6"/>
      <c r="G44" s="30"/>
      <c r="H44" s="10">
        <f t="shared" si="0"/>
        <v>0</v>
      </c>
      <c r="I44" s="24"/>
      <c r="J44" s="8"/>
    </row>
    <row r="45" spans="1:10" ht="16.5" x14ac:dyDescent="0.25">
      <c r="A45" s="142" t="s">
        <v>50</v>
      </c>
      <c r="B45" s="143"/>
      <c r="C45" s="144"/>
      <c r="D45" s="45">
        <f>+SUM(D10:D44)</f>
        <v>0</v>
      </c>
      <c r="E45" s="73"/>
      <c r="F45" s="42"/>
      <c r="G45" s="43"/>
      <c r="H45" s="10">
        <f t="shared" si="0"/>
        <v>0</v>
      </c>
      <c r="I45" s="24"/>
      <c r="J45" s="8"/>
    </row>
    <row r="46" spans="1:10" ht="16.5" x14ac:dyDescent="0.25">
      <c r="A46" s="150" t="s">
        <v>0</v>
      </c>
      <c r="B46" s="151"/>
      <c r="C46" s="152"/>
      <c r="D46" s="36"/>
      <c r="E46" s="74"/>
      <c r="F46" s="37"/>
      <c r="G46" s="38"/>
      <c r="H46" s="10">
        <f>+F46*G46</f>
        <v>0</v>
      </c>
      <c r="I46" s="24"/>
      <c r="J46" s="8"/>
    </row>
    <row r="47" spans="1:10" x14ac:dyDescent="0.25">
      <c r="A47" s="75"/>
      <c r="B47" s="76"/>
      <c r="C47" s="56"/>
      <c r="D47" s="2"/>
      <c r="F47" s="6"/>
      <c r="G47" s="30"/>
      <c r="H47" s="10">
        <f t="shared" si="0"/>
        <v>0</v>
      </c>
      <c r="I47" s="24"/>
      <c r="J47" s="8"/>
    </row>
    <row r="48" spans="1:10" x14ac:dyDescent="0.25">
      <c r="A48" s="75"/>
      <c r="B48" s="76"/>
      <c r="C48" s="56"/>
      <c r="D48" s="2"/>
      <c r="F48" s="6"/>
      <c r="G48" s="30"/>
      <c r="H48" s="10">
        <f t="shared" si="0"/>
        <v>0</v>
      </c>
      <c r="I48" s="24"/>
      <c r="J48" s="8"/>
    </row>
    <row r="49" spans="1:10" x14ac:dyDescent="0.25">
      <c r="A49" s="155"/>
      <c r="B49" s="156"/>
      <c r="C49" s="56"/>
      <c r="D49" s="2"/>
      <c r="F49" s="6"/>
      <c r="G49" s="30"/>
      <c r="H49" s="10">
        <f t="shared" si="0"/>
        <v>0</v>
      </c>
      <c r="I49" s="24"/>
      <c r="J49" s="8"/>
    </row>
    <row r="50" spans="1:10" x14ac:dyDescent="0.25">
      <c r="A50" s="155"/>
      <c r="B50" s="156"/>
      <c r="C50" s="56"/>
      <c r="D50" s="2"/>
      <c r="F50" s="6"/>
      <c r="G50" s="30"/>
      <c r="H50" s="10">
        <f t="shared" si="0"/>
        <v>0</v>
      </c>
      <c r="I50" s="24"/>
      <c r="J50" s="8"/>
    </row>
    <row r="51" spans="1:10" ht="16.5" thickBot="1" x14ac:dyDescent="0.3">
      <c r="A51" s="157"/>
      <c r="B51" s="158"/>
      <c r="C51" s="28"/>
      <c r="D51" s="33"/>
      <c r="F51" s="6"/>
      <c r="G51" s="30"/>
      <c r="H51" s="10">
        <f t="shared" si="0"/>
        <v>0</v>
      </c>
      <c r="I51" s="24"/>
      <c r="J51" s="8"/>
    </row>
    <row r="52" spans="1:10" ht="16.5" x14ac:dyDescent="0.25">
      <c r="A52" s="135" t="s">
        <v>26</v>
      </c>
      <c r="B52" s="136"/>
      <c r="C52" s="161"/>
      <c r="D52" s="18"/>
      <c r="F52" s="6"/>
      <c r="G52" s="30"/>
      <c r="H52" s="10">
        <f t="shared" si="0"/>
        <v>0</v>
      </c>
      <c r="I52" s="24"/>
      <c r="J52" s="8"/>
    </row>
    <row r="53" spans="1:10" ht="16.5" thickBot="1" x14ac:dyDescent="0.3">
      <c r="A53" s="126" t="s">
        <v>1</v>
      </c>
      <c r="B53" s="127"/>
      <c r="C53" s="128"/>
      <c r="D53" s="19"/>
      <c r="F53" s="6"/>
      <c r="G53" s="30"/>
      <c r="H53" s="10">
        <f t="shared" si="0"/>
        <v>0</v>
      </c>
      <c r="I53" s="24"/>
      <c r="J53" s="8"/>
    </row>
    <row r="54" spans="1:10" x14ac:dyDescent="0.25">
      <c r="A54" s="159"/>
      <c r="B54" s="160"/>
      <c r="C54" s="34"/>
      <c r="D54" s="2"/>
      <c r="F54" s="6"/>
      <c r="G54" s="30"/>
      <c r="H54" s="10">
        <f t="shared" si="0"/>
        <v>0</v>
      </c>
      <c r="I54" s="24"/>
      <c r="J54" s="8"/>
    </row>
    <row r="55" spans="1:10" x14ac:dyDescent="0.25">
      <c r="A55" s="140"/>
      <c r="B55" s="141"/>
      <c r="C55" s="27"/>
      <c r="D55" s="2"/>
      <c r="F55" s="6"/>
      <c r="G55" s="30"/>
      <c r="H55" s="10">
        <f t="shared" si="0"/>
        <v>0</v>
      </c>
      <c r="I55" s="24"/>
      <c r="J55" s="8"/>
    </row>
    <row r="56" spans="1:10" x14ac:dyDescent="0.25">
      <c r="A56" s="140"/>
      <c r="B56" s="141"/>
      <c r="C56" s="27"/>
      <c r="D56" s="2"/>
      <c r="F56" s="6"/>
      <c r="G56" s="30"/>
      <c r="H56" s="10">
        <f t="shared" si="0"/>
        <v>0</v>
      </c>
      <c r="I56" s="24"/>
      <c r="J56" s="8"/>
    </row>
    <row r="57" spans="1:10" x14ac:dyDescent="0.25">
      <c r="A57" s="140"/>
      <c r="B57" s="141"/>
      <c r="C57" s="27"/>
      <c r="D57" s="2"/>
      <c r="F57" s="6"/>
      <c r="G57" s="30"/>
      <c r="H57" s="10">
        <f t="shared" si="0"/>
        <v>0</v>
      </c>
      <c r="I57" s="24"/>
      <c r="J57" s="8"/>
    </row>
    <row r="58" spans="1:10" ht="16.5" thickBot="1" x14ac:dyDescent="0.3">
      <c r="A58" s="140"/>
      <c r="B58" s="141"/>
      <c r="C58" s="27"/>
      <c r="D58" s="2"/>
      <c r="F58" s="6"/>
      <c r="G58" s="30"/>
      <c r="H58" s="10">
        <f t="shared" si="0"/>
        <v>0</v>
      </c>
      <c r="I58" s="24"/>
      <c r="J58" s="8"/>
    </row>
    <row r="59" spans="1:10" ht="17.25" thickBot="1" x14ac:dyDescent="0.3">
      <c r="A59" s="129" t="s">
        <v>27</v>
      </c>
      <c r="B59" s="130"/>
      <c r="C59" s="131"/>
      <c r="D59" s="3"/>
      <c r="F59" s="7"/>
      <c r="G59" s="31"/>
      <c r="H59" s="11">
        <f t="shared" si="0"/>
        <v>0</v>
      </c>
      <c r="I59" s="25"/>
      <c r="J59" s="9"/>
    </row>
    <row r="60" spans="1:10" ht="17.25" thickBot="1" x14ac:dyDescent="0.3">
      <c r="A60" s="132" t="s">
        <v>53</v>
      </c>
      <c r="B60" s="133"/>
      <c r="C60" s="134"/>
      <c r="D60" s="4">
        <f>+D45+SUM(D46:D51)+SUM(D54:D58)+D59</f>
        <v>0</v>
      </c>
      <c r="E60" s="83" t="str">
        <f>+IF(D60=H60," ","注意：收入總額與支出總額不符")</f>
        <v xml:space="preserve"> </v>
      </c>
      <c r="F60" s="84"/>
      <c r="G60" s="106" t="s">
        <v>54</v>
      </c>
      <c r="H60" s="4">
        <f>+SUM(H10:H59)</f>
        <v>0</v>
      </c>
      <c r="I60" s="4">
        <f>+SUM(I10:I59)</f>
        <v>0</v>
      </c>
      <c r="J60" s="20"/>
    </row>
    <row r="61" spans="1:10" ht="16.5" x14ac:dyDescent="0.25">
      <c r="A61" s="119" t="s">
        <v>57</v>
      </c>
      <c r="B61" s="120"/>
      <c r="C61" s="120"/>
      <c r="D61" s="12"/>
      <c r="E61" s="111" t="str">
        <f>+IF(SUM(D54:D58)&gt;H60*0.3,"「其他團體資助」超出「支出總額」的30%"," ")</f>
        <v xml:space="preserve"> </v>
      </c>
      <c r="F61" s="91"/>
      <c r="G61" s="12"/>
      <c r="H61" s="12"/>
      <c r="I61" s="12"/>
      <c r="J61" s="12"/>
    </row>
    <row r="62" spans="1:10" ht="15.75" customHeight="1" x14ac:dyDescent="0.25">
      <c r="A62" s="113" t="s">
        <v>58</v>
      </c>
      <c r="B62" s="114"/>
      <c r="C62" s="114"/>
      <c r="D62" s="114"/>
      <c r="E62" s="115"/>
      <c r="F62" s="116"/>
      <c r="G62" s="114"/>
      <c r="H62" s="114"/>
      <c r="I62" s="114"/>
      <c r="J62" s="114"/>
    </row>
    <row r="63" spans="1:10" ht="16.5" thickBot="1" x14ac:dyDescent="0.3">
      <c r="E63" s="85"/>
    </row>
    <row r="64" spans="1:10" ht="16.5" x14ac:dyDescent="0.25">
      <c r="A64" s="166" t="s">
        <v>38</v>
      </c>
      <c r="B64" s="167"/>
      <c r="C64" s="167"/>
      <c r="D64" s="167"/>
      <c r="E64" s="167"/>
      <c r="F64" s="167"/>
      <c r="G64" s="167"/>
      <c r="H64" s="167"/>
      <c r="I64" s="167"/>
      <c r="J64" s="168"/>
    </row>
    <row r="65" spans="1:10" ht="16.5" x14ac:dyDescent="0.25">
      <c r="A65" s="162" t="s">
        <v>39</v>
      </c>
      <c r="B65" s="163"/>
      <c r="C65" s="163"/>
      <c r="D65" s="163"/>
      <c r="E65" s="80"/>
      <c r="F65" s="69"/>
      <c r="G65" s="70"/>
      <c r="H65" s="86" t="s">
        <v>40</v>
      </c>
      <c r="I65" s="86" t="s">
        <v>41</v>
      </c>
      <c r="J65" s="104" t="s">
        <v>52</v>
      </c>
    </row>
    <row r="66" spans="1:10" ht="16.5" x14ac:dyDescent="0.25">
      <c r="A66" s="162" t="s">
        <v>42</v>
      </c>
      <c r="B66" s="163"/>
      <c r="C66" s="163"/>
      <c r="D66" s="163"/>
      <c r="E66" s="80"/>
      <c r="F66" s="69"/>
      <c r="G66" s="70"/>
      <c r="H66" s="86" t="s">
        <v>40</v>
      </c>
      <c r="I66" s="86" t="s">
        <v>41</v>
      </c>
      <c r="J66" s="104" t="s">
        <v>52</v>
      </c>
    </row>
    <row r="67" spans="1:10" ht="16.5" x14ac:dyDescent="0.25">
      <c r="A67" s="162" t="s">
        <v>43</v>
      </c>
      <c r="B67" s="163"/>
      <c r="C67" s="163"/>
      <c r="D67" s="163"/>
      <c r="E67" s="80"/>
      <c r="F67" s="69"/>
      <c r="G67" s="70"/>
      <c r="H67" s="86" t="s">
        <v>40</v>
      </c>
      <c r="I67" s="86" t="s">
        <v>41</v>
      </c>
      <c r="J67" s="104" t="s">
        <v>52</v>
      </c>
    </row>
    <row r="68" spans="1:10" ht="15.75" customHeight="1" x14ac:dyDescent="0.25">
      <c r="A68" s="169" t="s">
        <v>47</v>
      </c>
      <c r="B68" s="170"/>
      <c r="C68" s="170"/>
      <c r="D68" s="170"/>
      <c r="E68" s="80"/>
      <c r="F68" s="69"/>
      <c r="G68" s="70"/>
      <c r="H68" s="86" t="s">
        <v>40</v>
      </c>
      <c r="I68" s="86" t="s">
        <v>41</v>
      </c>
      <c r="J68" s="104" t="s">
        <v>52</v>
      </c>
    </row>
    <row r="69" spans="1:10" ht="16.5" x14ac:dyDescent="0.25">
      <c r="A69" s="162" t="s">
        <v>44</v>
      </c>
      <c r="B69" s="163"/>
      <c r="C69" s="163"/>
      <c r="D69" s="163"/>
      <c r="E69" s="80"/>
      <c r="F69" s="69"/>
      <c r="G69" s="70"/>
      <c r="H69" s="86" t="s">
        <v>40</v>
      </c>
      <c r="I69" s="86" t="s">
        <v>41</v>
      </c>
      <c r="J69" s="104" t="s">
        <v>52</v>
      </c>
    </row>
    <row r="70" spans="1:10" ht="17.25" thickBot="1" x14ac:dyDescent="0.3">
      <c r="A70" s="164" t="s">
        <v>45</v>
      </c>
      <c r="B70" s="165"/>
      <c r="C70" s="165"/>
      <c r="D70" s="165"/>
      <c r="E70" s="81"/>
      <c r="F70" s="71"/>
      <c r="G70" s="72"/>
      <c r="H70" s="87" t="s">
        <v>40</v>
      </c>
      <c r="I70" s="87" t="s">
        <v>41</v>
      </c>
      <c r="J70" s="105" t="s">
        <v>52</v>
      </c>
    </row>
    <row r="71" spans="1:10" x14ac:dyDescent="0.25">
      <c r="E71" s="85"/>
    </row>
    <row r="72" spans="1:10" ht="17.25" thickBot="1" x14ac:dyDescent="0.3">
      <c r="A72" s="1" t="s">
        <v>35</v>
      </c>
      <c r="H72" s="85" t="str">
        <f>+IF(SUM(H10:H13)&gt;H60*0.3,"購買「非消耗性物資」總額已超出「支出總額」的30%"," ")</f>
        <v xml:space="preserve"> </v>
      </c>
    </row>
    <row r="73" spans="1:10" ht="39.75" customHeight="1" x14ac:dyDescent="0.25">
      <c r="A73" s="94" t="s">
        <v>37</v>
      </c>
      <c r="B73" s="95" t="s">
        <v>4</v>
      </c>
      <c r="C73" s="95" t="s">
        <v>28</v>
      </c>
      <c r="D73" s="95" t="s">
        <v>4</v>
      </c>
      <c r="E73" s="96" t="s">
        <v>29</v>
      </c>
      <c r="F73" s="95" t="s">
        <v>4</v>
      </c>
      <c r="G73" s="96" t="s">
        <v>30</v>
      </c>
      <c r="H73" s="97" t="s">
        <v>5</v>
      </c>
      <c r="I73" s="98" t="s">
        <v>8</v>
      </c>
      <c r="J73" s="13"/>
    </row>
    <row r="74" spans="1:10" ht="16.5" thickBot="1" x14ac:dyDescent="0.3">
      <c r="A74" s="99">
        <f>+SUM(I9:I59)</f>
        <v>0</v>
      </c>
      <c r="B74" s="100" t="s">
        <v>7</v>
      </c>
      <c r="C74" s="101">
        <f>+D45</f>
        <v>0</v>
      </c>
      <c r="D74" s="100" t="s">
        <v>7</v>
      </c>
      <c r="E74" s="101">
        <f>+SUM(D46:D51)</f>
        <v>0</v>
      </c>
      <c r="F74" s="100" t="s">
        <v>7</v>
      </c>
      <c r="G74" s="101">
        <f>+SUM(D54:D58)</f>
        <v>0</v>
      </c>
      <c r="H74" s="102" t="s">
        <v>6</v>
      </c>
      <c r="I74" s="103">
        <f>+IF(H72=" ",(A74-C74-E74-G74),"請留意以上提示")</f>
        <v>0</v>
      </c>
      <c r="J74" s="13"/>
    </row>
    <row r="75" spans="1:10" x14ac:dyDescent="0.25">
      <c r="A75" s="88"/>
      <c r="B75" s="88"/>
      <c r="C75" s="88"/>
      <c r="D75" s="88"/>
      <c r="E75" s="88"/>
      <c r="F75" s="89"/>
      <c r="G75" s="88"/>
      <c r="H75" s="90"/>
      <c r="I75" s="90"/>
      <c r="J75" s="12"/>
    </row>
    <row r="76" spans="1:10" x14ac:dyDescent="0.25">
      <c r="A76" s="112"/>
      <c r="B76" s="12"/>
      <c r="C76" s="12"/>
      <c r="D76" s="12"/>
      <c r="E76" s="12"/>
      <c r="F76" s="91"/>
      <c r="G76" s="12"/>
      <c r="H76" s="12"/>
      <c r="I76" s="12"/>
      <c r="J76" s="12"/>
    </row>
    <row r="77" spans="1:10" ht="16.5" customHeight="1" x14ac:dyDescent="0.25">
      <c r="A77" s="153"/>
      <c r="B77" s="153"/>
      <c r="C77" s="153"/>
      <c r="D77" s="153"/>
      <c r="E77" s="153"/>
      <c r="F77" s="153"/>
      <c r="G77" s="153"/>
      <c r="H77" s="153"/>
      <c r="I77" s="153"/>
      <c r="J77" s="153"/>
    </row>
    <row r="78" spans="1:10" x14ac:dyDescent="0.25">
      <c r="A78" s="153" t="s">
        <v>31</v>
      </c>
      <c r="B78" s="149"/>
      <c r="C78" s="149"/>
      <c r="D78" s="149"/>
      <c r="E78" s="12"/>
      <c r="F78" s="154" t="s">
        <v>9</v>
      </c>
      <c r="G78" s="149"/>
      <c r="H78" s="149"/>
      <c r="I78" s="149"/>
      <c r="J78" s="12"/>
    </row>
    <row r="79" spans="1:10" x14ac:dyDescent="0.25">
      <c r="A79" s="153"/>
      <c r="B79" s="145"/>
      <c r="C79" s="145"/>
      <c r="D79" s="145"/>
      <c r="E79" s="92"/>
      <c r="F79" s="154"/>
      <c r="G79" s="145"/>
      <c r="H79" s="145"/>
      <c r="I79" s="145"/>
      <c r="J79" s="12"/>
    </row>
    <row r="80" spans="1:10" x14ac:dyDescent="0.25">
      <c r="A80" s="93"/>
      <c r="B80" s="12"/>
      <c r="C80" s="12"/>
      <c r="D80" s="12"/>
      <c r="E80" s="12"/>
      <c r="F80" s="82"/>
      <c r="G80" s="12"/>
      <c r="H80" s="12"/>
      <c r="I80" s="12"/>
      <c r="J80" s="12"/>
    </row>
    <row r="81" spans="1:10" ht="16.5" x14ac:dyDescent="0.25">
      <c r="A81" s="93" t="s">
        <v>10</v>
      </c>
      <c r="B81" s="145"/>
      <c r="C81" s="145"/>
      <c r="D81" s="145"/>
      <c r="E81" s="12"/>
      <c r="F81" s="82" t="s">
        <v>32</v>
      </c>
      <c r="G81" s="145"/>
      <c r="H81" s="145"/>
      <c r="I81" s="145"/>
      <c r="J81" s="12"/>
    </row>
    <row r="82" spans="1:10" x14ac:dyDescent="0.25">
      <c r="A82" s="93"/>
      <c r="B82" s="12"/>
      <c r="C82" s="12"/>
      <c r="D82" s="12"/>
      <c r="E82" s="12"/>
      <c r="F82" s="82"/>
      <c r="G82" s="149"/>
      <c r="H82" s="149"/>
      <c r="I82" s="149"/>
      <c r="J82" s="12"/>
    </row>
    <row r="83" spans="1:10" ht="16.5" x14ac:dyDescent="0.25">
      <c r="A83" s="93"/>
      <c r="B83" s="147"/>
      <c r="C83" s="147"/>
      <c r="D83" s="147"/>
      <c r="E83" s="12"/>
      <c r="F83" s="82" t="s">
        <v>33</v>
      </c>
      <c r="G83" s="145"/>
      <c r="H83" s="145"/>
      <c r="I83" s="145"/>
      <c r="J83" s="12"/>
    </row>
    <row r="84" spans="1:10" x14ac:dyDescent="0.25">
      <c r="A84" s="93"/>
      <c r="B84" s="147"/>
      <c r="C84" s="147"/>
      <c r="D84" s="147"/>
      <c r="E84" s="12"/>
      <c r="F84" s="91"/>
      <c r="G84" s="12"/>
      <c r="H84" s="12"/>
      <c r="I84" s="12"/>
      <c r="J84" s="12"/>
    </row>
    <row r="85" spans="1:10" x14ac:dyDescent="0.25">
      <c r="A85" s="93"/>
      <c r="B85" s="147"/>
      <c r="C85" s="147"/>
      <c r="D85" s="147"/>
      <c r="E85" s="12"/>
      <c r="F85" s="91"/>
      <c r="G85" s="12"/>
      <c r="H85" s="12"/>
      <c r="I85" s="12"/>
      <c r="J85" s="12"/>
    </row>
    <row r="86" spans="1:10" ht="16.5" x14ac:dyDescent="0.25">
      <c r="A86" s="93" t="s">
        <v>34</v>
      </c>
      <c r="B86" s="148"/>
      <c r="C86" s="148"/>
      <c r="D86" s="148"/>
      <c r="E86" s="12"/>
      <c r="F86" s="91"/>
      <c r="G86" s="12"/>
      <c r="H86" s="12"/>
      <c r="I86" s="12"/>
      <c r="J86" s="12"/>
    </row>
  </sheetData>
  <sheetProtection algorithmName="SHA-512" hashValue="OreoJ87/W0zCXeLP7WYinRVul6wGKfakwuVUttBr7q1Z3TC+zKUu7QRrnvlC4zVudwb9p5AmloIH2ZG2vr6mgw==" saltValue="pum0Nxt7eeb7ufqkXymkLA==" spinCount="100000" sheet="1" objects="1" scenarios="1" formatCells="0" selectLockedCells="1"/>
  <protectedRanges>
    <protectedRange sqref="A1:J4 A5:B5 E5 A6:J9 D10:D45 A46:C53 D52:D53 A59:C60 D60 H10:H59 G60:J60 A64:J64 A65:G70" name="範圍1"/>
  </protectedRanges>
  <mergeCells count="42">
    <mergeCell ref="A69:D69"/>
    <mergeCell ref="A70:D70"/>
    <mergeCell ref="A64:J64"/>
    <mergeCell ref="A65:D65"/>
    <mergeCell ref="A66:D66"/>
    <mergeCell ref="A67:D67"/>
    <mergeCell ref="A68:D68"/>
    <mergeCell ref="B83:D86"/>
    <mergeCell ref="G78:I79"/>
    <mergeCell ref="G82:I83"/>
    <mergeCell ref="A46:C46"/>
    <mergeCell ref="A77:J77"/>
    <mergeCell ref="A78:A79"/>
    <mergeCell ref="B81:D81"/>
    <mergeCell ref="F78:F79"/>
    <mergeCell ref="B78:D79"/>
    <mergeCell ref="A49:B49"/>
    <mergeCell ref="A50:B50"/>
    <mergeCell ref="A51:B51"/>
    <mergeCell ref="A54:B54"/>
    <mergeCell ref="A55:B55"/>
    <mergeCell ref="G81:I81"/>
    <mergeCell ref="A52:C52"/>
    <mergeCell ref="C5:D5"/>
    <mergeCell ref="F5:I5"/>
    <mergeCell ref="A1:J1"/>
    <mergeCell ref="A2:J2"/>
    <mergeCell ref="A3:J3"/>
    <mergeCell ref="A4:J4"/>
    <mergeCell ref="A6:I6"/>
    <mergeCell ref="A61:C61"/>
    <mergeCell ref="J10:J13"/>
    <mergeCell ref="E8:E9"/>
    <mergeCell ref="A53:C53"/>
    <mergeCell ref="A59:C59"/>
    <mergeCell ref="A60:C60"/>
    <mergeCell ref="A7:D7"/>
    <mergeCell ref="A8:B8"/>
    <mergeCell ref="A57:B57"/>
    <mergeCell ref="A58:B58"/>
    <mergeCell ref="A56:B56"/>
    <mergeCell ref="A45:C4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收支預算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MAN, Wai Yam</cp:lastModifiedBy>
  <cp:lastPrinted>2024-12-16T08:11:42Z</cp:lastPrinted>
  <dcterms:created xsi:type="dcterms:W3CDTF">2019-01-15T08:18:32Z</dcterms:created>
  <dcterms:modified xsi:type="dcterms:W3CDTF">2024-12-16T08:11:43Z</dcterms:modified>
</cp:coreProperties>
</file>